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0" yWindow="7440" windowWidth="11970" windowHeight="6615"/>
  </bookViews>
  <sheets>
    <sheet name="4.2.1_2016" sheetId="1" r:id="rId1"/>
  </sheets>
  <definedNames>
    <definedName name="_Regression_Int" localSheetId="0" hidden="1">1</definedName>
    <definedName name="A_IMPRESIÓN_IM">'4.2.1_2016'!$A$6:$G$39</definedName>
    <definedName name="_xlnm.Print_Area" localSheetId="0">'4.2.1_2016'!$A$11:$F$270</definedName>
    <definedName name="Imprimir_área_IM" localSheetId="0">'4.2.1_2016'!$A$6:$G$39</definedName>
    <definedName name="_xlnm.Print_Titles" localSheetId="0">'4.2.1_2016'!$1:$10</definedName>
  </definedNames>
  <calcPr calcId="152511"/>
</workbook>
</file>

<file path=xl/calcChain.xml><?xml version="1.0" encoding="utf-8"?>
<calcChain xmlns="http://schemas.openxmlformats.org/spreadsheetml/2006/main">
  <c r="D270" i="1" l="1"/>
  <c r="D266" i="1"/>
  <c r="D262" i="1"/>
  <c r="D258" i="1"/>
  <c r="D254" i="1"/>
  <c r="D250" i="1"/>
  <c r="D246" i="1"/>
  <c r="D242" i="1"/>
  <c r="D238" i="1"/>
  <c r="D234" i="1"/>
  <c r="D230" i="1"/>
  <c r="D226" i="1"/>
  <c r="D222" i="1"/>
  <c r="D218" i="1"/>
  <c r="D214" i="1"/>
  <c r="D210" i="1"/>
  <c r="D206" i="1"/>
  <c r="D202" i="1"/>
  <c r="D198" i="1"/>
  <c r="D194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90" i="1"/>
  <c r="D268" i="1"/>
  <c r="D260" i="1"/>
  <c r="D252" i="1"/>
  <c r="D244" i="1"/>
  <c r="D236" i="1"/>
  <c r="D228" i="1"/>
  <c r="D220" i="1"/>
  <c r="D212" i="1"/>
  <c r="D204" i="1"/>
  <c r="D196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89" i="1"/>
  <c r="D81" i="1"/>
  <c r="D73" i="1"/>
  <c r="D61" i="1"/>
  <c r="D49" i="1"/>
  <c r="D41" i="1"/>
  <c r="D29" i="1"/>
  <c r="D267" i="1"/>
  <c r="D259" i="1"/>
  <c r="D251" i="1"/>
  <c r="D243" i="1"/>
  <c r="D235" i="1"/>
  <c r="D227" i="1"/>
  <c r="D219" i="1"/>
  <c r="D211" i="1"/>
  <c r="D203" i="1"/>
  <c r="D195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263" i="1"/>
  <c r="D255" i="1"/>
  <c r="D247" i="1"/>
  <c r="D239" i="1"/>
  <c r="D231" i="1"/>
  <c r="D223" i="1"/>
  <c r="D215" i="1"/>
  <c r="D207" i="1"/>
  <c r="D199" i="1"/>
  <c r="D191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93" i="1"/>
  <c r="D85" i="1"/>
  <c r="D77" i="1"/>
  <c r="D69" i="1"/>
  <c r="D65" i="1"/>
  <c r="D57" i="1"/>
  <c r="D53" i="1"/>
  <c r="D45" i="1"/>
  <c r="D37" i="1"/>
  <c r="D33" i="1"/>
  <c r="D25" i="1"/>
  <c r="D264" i="1"/>
  <c r="D232" i="1"/>
  <c r="D200" i="1"/>
  <c r="D179" i="1"/>
  <c r="D163" i="1"/>
  <c r="D147" i="1"/>
  <c r="D131" i="1"/>
  <c r="D115" i="1"/>
  <c r="D99" i="1"/>
  <c r="D83" i="1"/>
  <c r="D67" i="1"/>
  <c r="D51" i="1"/>
  <c r="D35" i="1"/>
  <c r="D14" i="1"/>
  <c r="D216" i="1"/>
  <c r="D155" i="1"/>
  <c r="D91" i="1"/>
  <c r="D27" i="1"/>
  <c r="D256" i="1"/>
  <c r="D224" i="1"/>
  <c r="D192" i="1"/>
  <c r="D175" i="1"/>
  <c r="D159" i="1"/>
  <c r="D143" i="1"/>
  <c r="D127" i="1"/>
  <c r="D111" i="1"/>
  <c r="D95" i="1"/>
  <c r="D79" i="1"/>
  <c r="D63" i="1"/>
  <c r="D47" i="1"/>
  <c r="D31" i="1"/>
  <c r="D19" i="1"/>
  <c r="D187" i="1"/>
  <c r="D123" i="1"/>
  <c r="D75" i="1"/>
  <c r="D17" i="1"/>
  <c r="D240" i="1"/>
  <c r="D208" i="1"/>
  <c r="D183" i="1"/>
  <c r="D167" i="1"/>
  <c r="D151" i="1"/>
  <c r="D135" i="1"/>
  <c r="D119" i="1"/>
  <c r="D103" i="1"/>
  <c r="D87" i="1"/>
  <c r="D71" i="1"/>
  <c r="D55" i="1"/>
  <c r="D39" i="1"/>
  <c r="D23" i="1"/>
  <c r="D15" i="1"/>
  <c r="D21" i="1"/>
  <c r="D248" i="1"/>
  <c r="D171" i="1"/>
  <c r="D139" i="1"/>
  <c r="D107" i="1"/>
  <c r="D59" i="1"/>
  <c r="D43" i="1"/>
  <c r="F269" i="1"/>
  <c r="F265" i="1"/>
  <c r="F261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270" i="1"/>
  <c r="F254" i="1"/>
  <c r="F238" i="1"/>
  <c r="F222" i="1"/>
  <c r="F206" i="1"/>
  <c r="F175" i="1"/>
  <c r="F159" i="1"/>
  <c r="F143" i="1"/>
  <c r="F127" i="1"/>
  <c r="F111" i="1"/>
  <c r="F95" i="1"/>
  <c r="F79" i="1"/>
  <c r="F63" i="1"/>
  <c r="F52" i="1"/>
  <c r="F44" i="1"/>
  <c r="F36" i="1"/>
  <c r="F28" i="1"/>
  <c r="F20" i="1"/>
  <c r="F266" i="1"/>
  <c r="F250" i="1"/>
  <c r="F234" i="1"/>
  <c r="F218" i="1"/>
  <c r="F202" i="1"/>
  <c r="F187" i="1"/>
  <c r="F171" i="1"/>
  <c r="F155" i="1"/>
  <c r="F139" i="1"/>
  <c r="F123" i="1"/>
  <c r="F107" i="1"/>
  <c r="F91" i="1"/>
  <c r="F75" i="1"/>
  <c r="F59" i="1"/>
  <c r="F51" i="1"/>
  <c r="F43" i="1"/>
  <c r="F35" i="1"/>
  <c r="F27" i="1"/>
  <c r="F19" i="1"/>
  <c r="F262" i="1"/>
  <c r="F246" i="1"/>
  <c r="F230" i="1"/>
  <c r="F214" i="1"/>
  <c r="F198" i="1"/>
  <c r="F167" i="1"/>
  <c r="F151" i="1"/>
  <c r="F135" i="1"/>
  <c r="F119" i="1"/>
  <c r="F103" i="1"/>
  <c r="F71" i="1"/>
  <c r="F56" i="1"/>
  <c r="F183" i="1"/>
  <c r="F87" i="1"/>
  <c r="F48" i="1"/>
  <c r="F258" i="1"/>
  <c r="F242" i="1"/>
  <c r="F226" i="1"/>
  <c r="F210" i="1"/>
  <c r="F194" i="1"/>
  <c r="F179" i="1"/>
  <c r="F163" i="1"/>
  <c r="F147" i="1"/>
  <c r="F131" i="1"/>
  <c r="F115" i="1"/>
  <c r="F99" i="1"/>
  <c r="F83" i="1"/>
  <c r="F67" i="1"/>
  <c r="F55" i="1"/>
  <c r="F47" i="1"/>
  <c r="F39" i="1"/>
  <c r="F31" i="1"/>
  <c r="F23" i="1"/>
  <c r="F15" i="1"/>
  <c r="F14" i="1"/>
  <c r="F40" i="1"/>
  <c r="F32" i="1"/>
  <c r="F24" i="1"/>
  <c r="F16" i="1"/>
</calcChain>
</file>

<file path=xl/sharedStrings.xml><?xml version="1.0" encoding="utf-8"?>
<sst xmlns="http://schemas.openxmlformats.org/spreadsheetml/2006/main" count="267" uniqueCount="266">
  <si>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</si>
  <si>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</si>
  <si>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</si>
  <si>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</si>
  <si>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</si>
  <si>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</si>
  <si>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</si>
  <si>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4.2.1 Préstamos Ordinarios por Organismo 
(Miles de Pesos)</t>
  </si>
  <si>
    <t>Anuario Estadístico 2016</t>
  </si>
  <si>
    <t>Secretaría de Educación Pública</t>
  </si>
  <si>
    <t>Pensionistas y Jubilados con cargo al I.S.S.S.T.E.</t>
  </si>
  <si>
    <t>Secretaría de Salud</t>
  </si>
  <si>
    <t>I. S. S. S. T. E.</t>
  </si>
  <si>
    <t>Universidad Nacional Autónoma de México</t>
  </si>
  <si>
    <t>Secretaría de Hacienda y Crédito Público</t>
  </si>
  <si>
    <t>Secretaría de Gobernación</t>
  </si>
  <si>
    <t>Servicio Postal Mexicano</t>
  </si>
  <si>
    <t>Poder Judicial Federal</t>
  </si>
  <si>
    <t>Secretaría de Comunicaciones y Transportes</t>
  </si>
  <si>
    <t>Colegio Nacional de Educación Profesional Técnica</t>
  </si>
  <si>
    <t>I. N. E. G. I.</t>
  </si>
  <si>
    <t>Instituto Nacional Electoral</t>
  </si>
  <si>
    <t>Gobierno del Estado de Baja California Sur</t>
  </si>
  <si>
    <t>Secretaría de Agricultura, Ganadería, Desarrollo Rural</t>
  </si>
  <si>
    <t>Comisión Nacional del Agua</t>
  </si>
  <si>
    <t>Procuraduría General de la República</t>
  </si>
  <si>
    <t>H. Ayto. Const. del Mpio. de Cozumel, Q. Roo.</t>
  </si>
  <si>
    <t>Telecomunicaciones de México</t>
  </si>
  <si>
    <t>Sistema de Transporte Colectivo ( Metro )</t>
  </si>
  <si>
    <t>Inst. Mexicano de la Juventud</t>
  </si>
  <si>
    <t>Inst. P/la Educación d/las personas Jóvenes y Adultas</t>
  </si>
  <si>
    <t>Secretaría de Medio Ambiente y Recursos Naturales</t>
  </si>
  <si>
    <t>Gobierno del Estado de Hidalgo (Poder Ejecutivo)</t>
  </si>
  <si>
    <t>Colegio de Bachilleres</t>
  </si>
  <si>
    <t>Secretaría de Desarrollo Social (SEDESOL)</t>
  </si>
  <si>
    <t>Universidad Autónoma Metropolitana</t>
  </si>
  <si>
    <t>Secretaría del Trabajo y Previsión Social</t>
  </si>
  <si>
    <t>Hospital General de México</t>
  </si>
  <si>
    <t>Sist. Seg. Indust. Bancaria y Comercial de Veracruz</t>
  </si>
  <si>
    <t>Instituto Nacional de Antropología e Historia</t>
  </si>
  <si>
    <t>Caminos y Puentes Fed. de Ingresos y Serv. Conexos</t>
  </si>
  <si>
    <t>Poder Legislativo Federal</t>
  </si>
  <si>
    <t>Secretaría de Economía</t>
  </si>
  <si>
    <t>Universidad Autónoma de San Luis Potosi</t>
  </si>
  <si>
    <t>Procuraduría Federal del Consumidor</t>
  </si>
  <si>
    <t>H. A. Const. del Mpio. de Othón P. Blanco, Q. Roo.</t>
  </si>
  <si>
    <t>Secretaría de Relaciones Exteriores</t>
  </si>
  <si>
    <t>Sistema Nal. para el Desarrollo Integral de la Fam.</t>
  </si>
  <si>
    <t>Procuraduría Agraria</t>
  </si>
  <si>
    <t>Comisión Nacional Forestal (CONAFOR)</t>
  </si>
  <si>
    <t>Secretaría de la Reforma Agraria</t>
  </si>
  <si>
    <t>Universidad Autónoma de Chapingo</t>
  </si>
  <si>
    <t>Universidad Autónoma de Chiapas</t>
  </si>
  <si>
    <t>Universidad Autónoma de Guerrero</t>
  </si>
  <si>
    <t>Universidad Autónoma de Zacatecas</t>
  </si>
  <si>
    <t>Instituto Nacional de Ciencias Médicas y Nutrición</t>
  </si>
  <si>
    <t>Tribunal Federal de Justicia Fiscal y Administrativa</t>
  </si>
  <si>
    <t>Secretaría de Turismo</t>
  </si>
  <si>
    <t>Instituto Nacional de Rehabilitación</t>
  </si>
  <si>
    <t>Comisión Nacional para el Desarrollo de los Pueblos</t>
  </si>
  <si>
    <t>Colegio de Bachilleres del Estado de Veracruz</t>
  </si>
  <si>
    <t>Universidad " Juárez " del Estado de Durango</t>
  </si>
  <si>
    <t>Pensionistas. Riesgos del Trabajo</t>
  </si>
  <si>
    <t>Hospital Juárez de México</t>
  </si>
  <si>
    <t>Instituto Nacional de Pediatría</t>
  </si>
  <si>
    <t>Hospital Infantil de México Federico Gómez</t>
  </si>
  <si>
    <t>Consejo Nacional de Fomento Educativo (CONAFE)</t>
  </si>
  <si>
    <t>Colegio de Bachilleres del Estado de Chihuahua</t>
  </si>
  <si>
    <t>Sistema D.I.F. Hidalgo</t>
  </si>
  <si>
    <t>Instituto Nacional de Enfermedades Respiratorias</t>
  </si>
  <si>
    <t>Colegio de Bachilleres del Estado de Michoacán</t>
  </si>
  <si>
    <t>Secretaría de la función Pública (SFP)</t>
  </si>
  <si>
    <t>Instituto Nacional de Cardiología "Ignacio Chávez"</t>
  </si>
  <si>
    <t>Colegio de Bachilleres del Estado de Oaxaca</t>
  </si>
  <si>
    <t>Tribunal Superior Agrario</t>
  </si>
  <si>
    <t>Sist. Desarrollo Integral de Familia Quintana Roo</t>
  </si>
  <si>
    <t>Com. P/Regularización de la Tenencia de la Tierra</t>
  </si>
  <si>
    <t>Inst. Nal. de Invest. Forestales y Agropecuarias</t>
  </si>
  <si>
    <t>Colegio de Bachilleres del Estado de Guerrero</t>
  </si>
  <si>
    <t>C. de Investigaciones y Estudios Avanzados del IPN</t>
  </si>
  <si>
    <t>Colegio de Bachilleres de Hidalgo</t>
  </si>
  <si>
    <t>Inst. de Seg. Soc. para las Fuerzas Armadas Mexicanas</t>
  </si>
  <si>
    <t>Poder Judicial del Estado de Hidalgo</t>
  </si>
  <si>
    <t>Colegio de Bachilleres del Estado de Durango</t>
  </si>
  <si>
    <t>Universidad Pedagógica Nacional</t>
  </si>
  <si>
    <t>Universidad Autónoma de la Ciudad de México</t>
  </si>
  <si>
    <t>Inst. de Capac. para el Trabajo del Edo. Michoacán</t>
  </si>
  <si>
    <t>Los Servicios de Salud del Estado de Querétaro</t>
  </si>
  <si>
    <t>Colegio de Bachilleres del Estado de Quintana Roo</t>
  </si>
  <si>
    <t>Secretaría de Energía</t>
  </si>
  <si>
    <t>Colegio de Bachilleres del Edo. de San Luis Potosí</t>
  </si>
  <si>
    <t>Instituto Nacional de Perinatología</t>
  </si>
  <si>
    <t>Hospital General " Dr. Manuel Gea González "</t>
  </si>
  <si>
    <t>Com. de Agua Potable y Alcantarillado Quintana Roo</t>
  </si>
  <si>
    <t>Asamblea de Representantes del Distrito Federal</t>
  </si>
  <si>
    <t>Colegio de Postgraduados México</t>
  </si>
  <si>
    <t>Colegio de Bachilleres del Estado de Sinaloa</t>
  </si>
  <si>
    <t>Instituto Nacional de Cancerología</t>
  </si>
  <si>
    <t>Instituto de Salud del Estado de México</t>
  </si>
  <si>
    <t>Comisión Nacional de Derechos Humanos</t>
  </si>
  <si>
    <t>Centro de Enseñanza Técnica Industrial. Jalisco</t>
  </si>
  <si>
    <t>Colegio de Bachilleres del Estado de Tlaxcala</t>
  </si>
  <si>
    <t>Lotería Nacional para la Asistencia Pública</t>
  </si>
  <si>
    <t>Instituto Nacional de Neurología y Neurocirugía</t>
  </si>
  <si>
    <t>Instituto de Educación Media Superior del D.F.</t>
  </si>
  <si>
    <t>Com. de Oper. y Fom. de Activ. Academicas del IPN</t>
  </si>
  <si>
    <t>Instituto Nacional de Salud Pública</t>
  </si>
  <si>
    <t>Comisión de Agua y Alcantarillado del Edo. Hidalgo</t>
  </si>
  <si>
    <t>Sist. Estatal de Telesecundaria del Edo. de Durango</t>
  </si>
  <si>
    <t>Presidencia de la República</t>
  </si>
  <si>
    <t>Comisión Nacional del Deporte</t>
  </si>
  <si>
    <t>Consejo Nacional de Ciencia y Tecnología</t>
  </si>
  <si>
    <t>Junta Local de Caminos de Michoacán</t>
  </si>
  <si>
    <t>Col. de Estudios Científicos y Tecnológicos Hidalgo</t>
  </si>
  <si>
    <t>Instituto Federal de Telecomunicaciones</t>
  </si>
  <si>
    <t>Tribunal Federal Electoral</t>
  </si>
  <si>
    <t>Hospital Regional de Alta Especialidad de Ixtapaluca</t>
  </si>
  <si>
    <t>Universidad Tecnológica de Chihuahua</t>
  </si>
  <si>
    <t>Instituto Mexicano del Petróleo</t>
  </si>
  <si>
    <t>Instituto Mexicano de la Propiedad Industrial</t>
  </si>
  <si>
    <t>Secretaría de Marina</t>
  </si>
  <si>
    <t>Estación de Televisión XEIPN Canal Once D.F.</t>
  </si>
  <si>
    <t>C. de Estudios Cientif. y Tecnológicos de Durango</t>
  </si>
  <si>
    <t>Talleres Gráficos de México</t>
  </si>
  <si>
    <t>Colegio de Estudios Cientif. y Tecnolo. de Nayarit</t>
  </si>
  <si>
    <t>Sist. de Agua Potable Alcanta. y Saneam. la Paz</t>
  </si>
  <si>
    <t>Instituto Nacional de Investigaciones Nucleares</t>
  </si>
  <si>
    <t>Instituto Nacional de las Personas Adultas Mayores</t>
  </si>
  <si>
    <t>Instituto Nacional de Psiquiatría Ramón de la Fuente</t>
  </si>
  <si>
    <t>Laboratorios de Biológicos y Reactivos de México</t>
  </si>
  <si>
    <t>Com. Nal. P/la Defensa d/los Usuarios de Servs. Fin</t>
  </si>
  <si>
    <t>Comisión Nacional Bancaria y de Valores</t>
  </si>
  <si>
    <t>Casa de Moneda de México</t>
  </si>
  <si>
    <t>H. Congreso del Estado Libre y Soberano de Hidalgo</t>
  </si>
  <si>
    <t>Pronósticos para la Asistencia Pública</t>
  </si>
  <si>
    <t>C. de Estudios Cientif. y Tecnologicos de S. L. P.</t>
  </si>
  <si>
    <t>Centro de Rehabili. y Educac. Especial de Coahuila</t>
  </si>
  <si>
    <t>Poder Legislativo del Estado de Quintana Roo</t>
  </si>
  <si>
    <t>Procuraduría Federal de la Defensa del Trabajo</t>
  </si>
  <si>
    <t>H. Ayuntamiento de el Rosario, Sinaloa</t>
  </si>
  <si>
    <t>C. de Estudios Cientif. y Tecnologicos de B.C.S.</t>
  </si>
  <si>
    <t>H. Ayunt. del Mpio. de Isla Mujeres, Quintana Roo</t>
  </si>
  <si>
    <t>Comisión Nacional de los Libros de Texto Gratuitos</t>
  </si>
  <si>
    <t>Instituto Nacional para Evaluación de la Educación</t>
  </si>
  <si>
    <t>Comisión del Agua del Estado de Veracruz</t>
  </si>
  <si>
    <t>Consejo Quintanarroense de la Juventud</t>
  </si>
  <si>
    <t>H. Ayuntamiento de Sinaloa de Leyva, Sinaloa</t>
  </si>
  <si>
    <t>Comité Admdor. del Prog. Fed. de Construc. de Escuelas INIFED</t>
  </si>
  <si>
    <t>H. Ayuntamiento de Concordia, Sinaloa</t>
  </si>
  <si>
    <t>Universidad tecnológica de Ciudad Juárez</t>
  </si>
  <si>
    <t>Inst. Hidalguense de Educ. Media Superior y Superior</t>
  </si>
  <si>
    <t>Centro Pedagógico del Estado de Sonora</t>
  </si>
  <si>
    <t>Inst. Capacitación para el Trabajo del Edo. Sinaloa</t>
  </si>
  <si>
    <t>Sist. de Agua Potable Alcanta. y Saneam. Cabos</t>
  </si>
  <si>
    <t>Servicio Geológico Mexicano</t>
  </si>
  <si>
    <t>H. Ayuntamiento de Badiraguato, Sinaloa</t>
  </si>
  <si>
    <t>Instituto Mexicano de la Radio</t>
  </si>
  <si>
    <t>Instituto Electoral del Distrito Federal</t>
  </si>
  <si>
    <t>Colegio de México A. C.</t>
  </si>
  <si>
    <t>Colegio de Bachilleres Edo. de Baja California Sur</t>
  </si>
  <si>
    <t>Auditoria Superior del Estado de Quintana Roo</t>
  </si>
  <si>
    <t>Sistema Quintanarroense de Comunicación Social</t>
  </si>
  <si>
    <t>H. Ayunt. del Mpio. J. Ma. Morelos y P. Quintana Roo</t>
  </si>
  <si>
    <t>Universidad Tecnológica de Hermosillo, Sonora</t>
  </si>
  <si>
    <t>C. de Estudios Cientif. y Tecnológicos de Q. Roo</t>
  </si>
  <si>
    <t>Instituto para la Protección al Ahorro Bancario</t>
  </si>
  <si>
    <t>Inst. de Capacitación para el Trabajo del Estado de Hidalgo</t>
  </si>
  <si>
    <t>Colegio de Estudios Cientif. y Tecnol. de Guerrero</t>
  </si>
  <si>
    <t>Comunicación Ejecutiva de Atención a Víctimas</t>
  </si>
  <si>
    <t>Instituto Mexicano de la Juventud</t>
  </si>
  <si>
    <t>El Colegio de la Frontera Norte A.C.</t>
  </si>
  <si>
    <t>Instituto Federal de Acceso a Información Publica</t>
  </si>
  <si>
    <t>Inst. Nal. de Astrofísica, Optica y Electrónica</t>
  </si>
  <si>
    <t>Comisión de Derechos Humanos del Distrito Federal</t>
  </si>
  <si>
    <t>Procuraduría Social del Distrito Federal</t>
  </si>
  <si>
    <t>Instituto Nacional de Ecología y Cambio Climático</t>
  </si>
  <si>
    <t>Instituto Mexicano de Tecnología del Agua</t>
  </si>
  <si>
    <t>Instituto de Acceso a Información Pública del D.F.</t>
  </si>
  <si>
    <t>Inst. de Capacitación para el Trabajo en Q. Roo</t>
  </si>
  <si>
    <t>Universidad Tecnológica de Tulancingo</t>
  </si>
  <si>
    <t>Sist. de Agua Potable Alcanta. y Saneam. Comondu</t>
  </si>
  <si>
    <t>Universidad Tecnológica de Cancún de Quintana Roo</t>
  </si>
  <si>
    <t>Inst. de Capacitación para el Trabajo del Estado de Nayarit</t>
  </si>
  <si>
    <t>Universidad Tecnológica de Tula Tepeji Hidalgo</t>
  </si>
  <si>
    <t>Universidad Tecnológica de la Sierra Hidalguense</t>
  </si>
  <si>
    <t>Universidad Tecnológica de Coahuila</t>
  </si>
  <si>
    <t>Procuraduría de la Defensa del Contribuyente</t>
  </si>
  <si>
    <t>Junta Local de Caminos de Sonora</t>
  </si>
  <si>
    <t>Instituto Tecnológico Superior de Lerdo, Durango</t>
  </si>
  <si>
    <t>Universidad Tecnológica de Torreón</t>
  </si>
  <si>
    <t>Instituto Nacional de Ciencias Penales</t>
  </si>
  <si>
    <t>Consejería Jurídica del Ejecutivo Federal</t>
  </si>
  <si>
    <t>Instituto Nacional de Pesca</t>
  </si>
  <si>
    <t>Centro de Ingeniería y Desarrollo Industrial</t>
  </si>
  <si>
    <t>Junta Estatal de Caminos de Baja California Sur</t>
  </si>
  <si>
    <t>Centro Nacional de Metrologia. Querétaro</t>
  </si>
  <si>
    <t>Instituto Tecnológico Superior del Occidente del E</t>
  </si>
  <si>
    <t>Comisión Reguladora de Energía</t>
  </si>
  <si>
    <t>Instituto de Salud del Estado de Chiapas</t>
  </si>
  <si>
    <t>Ctro. de Inv. y Estudios Sup. en Antropología Social</t>
  </si>
  <si>
    <t>El Colegio de la Frontera Sur. Chiapas</t>
  </si>
  <si>
    <t>Comisión Nal. de Seguridad Nuclear y Salvaguardias</t>
  </si>
  <si>
    <t>Universidad Tecnológica del Valle del Mezquital</t>
  </si>
  <si>
    <t>Inst. Viv Des. Urbano y Asent. Humanos Edo Hidalgo</t>
  </si>
  <si>
    <t>Universidad Politécnica de Tulancingo</t>
  </si>
  <si>
    <t>Instituto Nacional de Lenguas Indígenas</t>
  </si>
  <si>
    <t>Universidad Politécnica de Pachuca</t>
  </si>
  <si>
    <t>Comisión Nacional de las Zonas Aridas. Coahuila</t>
  </si>
  <si>
    <t>Hospital Infantil del Estado de Sonora</t>
  </si>
  <si>
    <t>Cent. Cap. Tec. P/trab. y Educ. Med Sup  Eva S.L.M</t>
  </si>
  <si>
    <t>Instituto Tecnológico Superior de Huichapan</t>
  </si>
  <si>
    <t>Productora Nacional de Biológicos Veterinarios</t>
  </si>
  <si>
    <t>Inst. Tecno. Superior de Santiago Papasquiaro, Dgo.</t>
  </si>
  <si>
    <t>H. Ayuntamiento del Municipio de Cosala, Sinaloa</t>
  </si>
  <si>
    <t>Inst. Tecnológico Superior de Felipe Carrillo Puerto</t>
  </si>
  <si>
    <t>Tribunal Electoral del Distrito Federal</t>
  </si>
  <si>
    <t>Comisión Nacional de Vivienda</t>
  </si>
  <si>
    <t>Comisión Federal de Competencia Económica</t>
  </si>
  <si>
    <t>Instituto Mexicano de Cinematografía</t>
  </si>
  <si>
    <t>Comisión Nacional de Seguros y Fianzas</t>
  </si>
  <si>
    <t>Inst. Est. Cancerología "Dr.Arturo Beltrán Ortega"</t>
  </si>
  <si>
    <t>Sist. de Agua Potable Alcanta. Y Saneam. Mulege</t>
  </si>
  <si>
    <t>Junta de Asistencia Privada</t>
  </si>
  <si>
    <t>Comisión de Derechos Humanos del Estado de Hidalgo</t>
  </si>
  <si>
    <t>Inst Acceso a la Inf Gubernamental del Edo Hidalgo</t>
  </si>
  <si>
    <t>Instituto Nacional de Medicina Genómica</t>
  </si>
  <si>
    <t>Universidad Tecnológica de la Huasteca Hidalguense</t>
  </si>
  <si>
    <t>Sist. Oper. de los S.A.P.A. de San Martin Texmelucan</t>
  </si>
  <si>
    <t>Inst. de Capacitación para el Trabajo en Chihuahua</t>
  </si>
  <si>
    <t>Ctro. de Inv. Cientif. y Educación Sup. de Ensenada</t>
  </si>
  <si>
    <t>Patronato de Obras e Instalaciones del  I.P.N.</t>
  </si>
  <si>
    <t>Centro de Investigaciones en Química aplicada</t>
  </si>
  <si>
    <t>Inst. de Investigaciones "Dr Jose María Luis Mora"</t>
  </si>
  <si>
    <t>Universidad Tecnológica de la Costa Grande de Gro.</t>
  </si>
  <si>
    <t>Universidad Tecnológica de Nogales, Sonora</t>
  </si>
  <si>
    <t>Consejo Estatal Electoral en Quintana Roo</t>
  </si>
  <si>
    <t>Inst. Tecno. Superior de Costa Chica (Ometepec, Gro.)</t>
  </si>
  <si>
    <t>Instituto Nacional de Administración Pública, A.C.</t>
  </si>
  <si>
    <t>Organismo Promotor de Medios Audiovisuales</t>
  </si>
  <si>
    <t>Instituto Mexicano del Transporte. Querétaro</t>
  </si>
  <si>
    <t>La Avispa, Museo Interactivo (Estado de Guerrero)</t>
  </si>
  <si>
    <t>Instituto Nacional de Geriatría</t>
  </si>
  <si>
    <t>Comisión Nacional de los Salarios Mínimos</t>
  </si>
  <si>
    <t>Consejo Quintanarroense de Ciencia y Tecnología</t>
  </si>
  <si>
    <t>Agencia Espacial Mexicana</t>
  </si>
  <si>
    <t>Com. de Infraestruct. Educ. del Edo.  Quintana Roo</t>
  </si>
  <si>
    <t>Secretaría de la Defensa Nacional</t>
  </si>
  <si>
    <t>Inst. Potosino de Investigación Científica y Tec.</t>
  </si>
  <si>
    <t>Sist. de Agua Potable Alcanta. y Saneam. Loreto</t>
  </si>
  <si>
    <t>Comisión Nacional de Hidrocarburos</t>
  </si>
  <si>
    <t>Comisión de Derechos Humanos del Edo. de Durango</t>
  </si>
  <si>
    <t>Junta Local de Caminos de Querétaro</t>
  </si>
  <si>
    <t>H. Ayuntamiento del Municipio de Mazatlán, Sinaloa</t>
  </si>
  <si>
    <t>Centro de Rehabil. y Educac. Especial de Michoacán</t>
  </si>
  <si>
    <t>Instituto Estatal Electoral de Durango (I.E.E.D.)</t>
  </si>
  <si>
    <t>Heroico Cuerpo de Bomberos</t>
  </si>
  <si>
    <t>Gobierno del Estado de Sinaloa</t>
  </si>
  <si>
    <t>Centro de Rehabilitación y Educación Especial en Durango</t>
  </si>
  <si>
    <t>Gobierno de la Ciudad de México</t>
  </si>
  <si>
    <t>Sist. para el Desarrollo Integral de la Fam. Ciudad de México</t>
  </si>
  <si>
    <t>Caja de Prev. de la Policía preventiva Ciudad de México</t>
  </si>
  <si>
    <t>Consejo de la Judicatura de la Ciudad de México</t>
  </si>
  <si>
    <t>Tribunal de lo Contencioso Administrativo de la Ciudad de México</t>
  </si>
  <si>
    <t>Junta Local de Conciliación y Arbitraje de la Ciudad de México</t>
  </si>
  <si>
    <t>Instituto de las Mujeres de la Ciudad de México</t>
  </si>
  <si>
    <t>Instituto de la Juventud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</si>
</sst>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&quot;$&quot;#,##0.0"/>
    <numFmt numFmtId="168" formatCode="0.0"/>
    <numFmt numFmtId="169" formatCode="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167" fontId="4" fillId="0" borderId="0" xfId="2" applyNumberFormat="1" applyFont="1" applyBorder="1" applyProtection="1"/>
    <xf numFmtId="167" fontId="5" fillId="0" borderId="0" xfId="2" applyNumberFormat="1" applyFont="1" applyBorder="1" applyProtection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 applyProtection="1"/>
    <xf numFmtId="0" fontId="5" fillId="0" borderId="1" xfId="3" applyFont="1" applyBorder="1" applyAlignment="1">
      <alignment vertical="center"/>
    </xf>
    <xf numFmtId="0" fontId="3" fillId="0" borderId="0" xfId="0" applyFont="1" applyBorder="1"/>
    <xf numFmtId="0" fontId="0" fillId="0" borderId="0" xfId="0" applyBorder="1"/>
    <xf numFmtId="168" fontId="5" fillId="0" borderId="0" xfId="1" applyNumberFormat="1" applyFont="1" applyBorder="1" applyProtection="1"/>
    <xf numFmtId="168" fontId="5" fillId="0" borderId="1" xfId="1" applyNumberFormat="1" applyFont="1" applyBorder="1" applyProtection="1"/>
    <xf numFmtId="169" fontId="4" fillId="0" borderId="0" xfId="2" applyNumberFormat="1" applyFont="1" applyBorder="1" applyProtection="1"/>
    <xf numFmtId="167" fontId="5" fillId="0" borderId="0" xfId="0" applyNumberFormat="1" applyFont="1" applyBorder="1"/>
    <xf numFmtId="167" fontId="5" fillId="0" borderId="0" xfId="0" applyNumberFormat="1" applyFont="1"/>
    <xf numFmtId="0" fontId="5" fillId="0" borderId="1" xfId="0" applyFont="1" applyBorder="1"/>
    <xf numFmtId="167" fontId="5" fillId="0" borderId="1" xfId="0" applyNumberFormat="1" applyFont="1" applyBorder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1526722</xdr:colOff>
      <xdr:row>0</xdr:row>
      <xdr:rowOff>11339</xdr:rowOff>
    </xdr:from>
    <xdr:to>
      <xdr:col>5</xdr:col>
      <xdr:colOff>1835605</xdr:colOff>
      <xdr:row>4</xdr:row>
      <xdr:rowOff>173264</xdr:rowOff>
    </xdr:to>
    <xdr:pic>
      <xdr:nvPicPr>
        <xdr:cNvPr id="11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868151" y="11339"/>
          <a:ext cx="2179865" cy="978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2392588</xdr:colOff>
      <xdr:row>5</xdr:row>
      <xdr:rowOff>9525</xdr:rowOff>
    </xdr:to>
    <xdr:pic>
      <xdr:nvPicPr>
        <xdr:cNvPr id="11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92588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270"/>
  <sheetViews>
    <sheetView showGridLines="0" showZeros="0" tabSelected="1" zoomScale="84" zoomScaleNormal="84" zoomScaleSheetLayoutView="80" workbookViewId="0">
      <selection activeCell="C20" sqref="C20"/>
    </sheetView>
  </sheetViews>
  <sheetFormatPr baseColWidth="10" defaultColWidth="5.625" defaultRowHeight="12" x14ac:dyDescent="0.15"/>
  <cols>
    <col min="1" max="1" width="62" style="13" customWidth="1"/>
    <col min="2" max="6" width="24.62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9"/>
      <c r="B1"/>
      <c r="C1"/>
      <c r="D1"/>
      <c r="E1"/>
      <c r="F1"/>
      <c r="G1"/>
    </row>
    <row r="2" spans="1:8" ht="15.75" customHeight="1" x14ac:dyDescent="0.15">
      <c r="A2" s="9"/>
      <c r="B2"/>
      <c r="C2"/>
      <c r="D2"/>
      <c r="E2"/>
      <c r="F2"/>
      <c r="G2"/>
    </row>
    <row r="3" spans="1:8" ht="15.75" customHeight="1" x14ac:dyDescent="0.15">
      <c r="A3" s="9"/>
      <c r="B3"/>
      <c r="C3"/>
      <c r="D3"/>
      <c r="E3"/>
      <c r="F3"/>
      <c r="G3"/>
    </row>
    <row r="4" spans="1:8" ht="15.75" customHeight="1" x14ac:dyDescent="0.15">
      <c r="A4" s="9"/>
      <c r="B4"/>
      <c r="C4"/>
      <c r="D4"/>
      <c r="E4"/>
      <c r="F4"/>
      <c r="G4"/>
    </row>
    <row r="5" spans="1:8" ht="15.75" customHeight="1" x14ac:dyDescent="0.15">
      <c r="A5" s="9"/>
      <c r="B5"/>
      <c r="C5"/>
      <c r="D5"/>
      <c r="E5"/>
      <c r="F5"/>
      <c r="G5"/>
    </row>
    <row r="6" spans="1:8" ht="17.25" customHeight="1" x14ac:dyDescent="0.25">
      <c r="A6" s="42" t="s">
        <v>8</v>
      </c>
      <c r="B6" s="42"/>
      <c r="C6" s="42"/>
      <c r="D6" s="42"/>
      <c r="E6" s="42"/>
      <c r="F6" s="42"/>
      <c r="G6" s="42"/>
    </row>
    <row r="7" spans="1:8" ht="13.5" customHeight="1" x14ac:dyDescent="0.2">
      <c r="A7" s="10" t="s">
        <v>0</v>
      </c>
      <c r="B7" s="3"/>
      <c r="C7" s="3"/>
      <c r="D7" s="3"/>
      <c r="E7" s="3"/>
      <c r="F7" s="3"/>
      <c r="G7" s="3"/>
    </row>
    <row r="8" spans="1:8" ht="38.25" customHeight="1" x14ac:dyDescent="0.3">
      <c r="A8" s="40" t="s">
        <v>7</v>
      </c>
      <c r="B8" s="41"/>
      <c r="C8" s="41"/>
      <c r="D8" s="41"/>
      <c r="E8" s="41"/>
      <c r="F8" s="41"/>
      <c r="G8" s="41"/>
    </row>
    <row r="9" spans="1:8" ht="13.5" customHeight="1" x14ac:dyDescent="0.2">
      <c r="A9" s="11"/>
      <c r="B9" s="3"/>
      <c r="C9" s="3"/>
      <c r="D9" s="3"/>
      <c r="E9" s="3"/>
      <c r="F9" s="3"/>
      <c r="G9" s="3"/>
    </row>
    <row r="10" spans="1:8" s="5" customFormat="1" ht="47.25" customHeight="1" x14ac:dyDescent="0.2">
      <c r="A10" s="38" t="s">
        <v>1</v>
      </c>
      <c r="B10" s="39" t="s">
        <v>4</v>
      </c>
      <c r="C10" s="39" t="s">
        <v>5</v>
      </c>
      <c r="D10" s="38" t="s">
        <v>3</v>
      </c>
      <c r="E10" s="38" t="s">
        <v>6</v>
      </c>
      <c r="F10" s="38" t="s">
        <v>3</v>
      </c>
      <c r="G10" s="4"/>
    </row>
    <row r="11" spans="1:8" s="16" customFormat="1" ht="15" customHeight="1" x14ac:dyDescent="0.25">
      <c r="A11" s="12"/>
      <c r="B11" s="15"/>
      <c r="C11" s="15"/>
      <c r="D11" s="15"/>
      <c r="E11" s="15"/>
      <c r="F11" s="15"/>
      <c r="G11" s="15"/>
    </row>
    <row r="12" spans="1:8" s="19" customFormat="1" ht="15" customHeight="1" x14ac:dyDescent="0.25">
      <c r="A12" s="21" t="s">
        <v>2</v>
      </c>
      <c r="B12" s="6">
        <v>310305</v>
      </c>
      <c r="C12" s="23">
        <v>7945500.9141999977</v>
      </c>
      <c r="D12" s="33">
        <v>99.999999999999929</v>
      </c>
      <c r="E12" s="23">
        <v>7415144.5695900032</v>
      </c>
      <c r="F12" s="33">
        <v>99.999999999999886</v>
      </c>
      <c r="G12" s="17"/>
      <c r="H12" s="18"/>
    </row>
    <row r="13" spans="1:8" s="16" customFormat="1" ht="15" customHeight="1" x14ac:dyDescent="0.25">
      <c r="A13" s="22"/>
      <c r="B13" s="7"/>
      <c r="C13" s="24"/>
      <c r="D13" s="8"/>
      <c r="E13" s="24"/>
      <c r="F13" s="8"/>
      <c r="G13" s="15"/>
      <c r="H13" s="20"/>
    </row>
    <row r="14" spans="1:8" s="16" customFormat="1" ht="15" customHeight="1" x14ac:dyDescent="0.25">
      <c r="A14" s="25" t="s">
        <v>9</v>
      </c>
      <c r="B14" s="14">
        <v>111324</v>
      </c>
      <c r="C14" s="24">
        <v>2748980.95</v>
      </c>
      <c r="D14" s="31">
        <f>C14*100/$C$12</f>
        <v>34.597956499974607</v>
      </c>
      <c r="E14" s="24">
        <v>2599759.8430599999</v>
      </c>
      <c r="F14" s="31">
        <f>E14*100/$E$12</f>
        <v>35.060136975909906</v>
      </c>
      <c r="G14" s="15"/>
      <c r="H14" s="20"/>
    </row>
    <row r="15" spans="1:8" s="16" customFormat="1" ht="15" customHeight="1" x14ac:dyDescent="0.25">
      <c r="A15" s="25" t="s">
        <v>10</v>
      </c>
      <c r="B15" s="14">
        <v>70210</v>
      </c>
      <c r="C15" s="24">
        <v>2087202.2542000001</v>
      </c>
      <c r="D15" s="31">
        <f>C15*100/$C$12</f>
        <v>26.268982619708787</v>
      </c>
      <c r="E15" s="24">
        <v>1881467.2665600001</v>
      </c>
      <c r="F15" s="31">
        <f>E15*100/$E$12</f>
        <v>25.37330525255059</v>
      </c>
      <c r="G15" s="15"/>
      <c r="H15" s="20"/>
    </row>
    <row r="16" spans="1:8" s="16" customFormat="1" ht="15" customHeight="1" x14ac:dyDescent="0.25">
      <c r="A16" s="25" t="s">
        <v>11</v>
      </c>
      <c r="B16" s="14">
        <v>27402</v>
      </c>
      <c r="C16" s="24">
        <v>638095.21</v>
      </c>
      <c r="D16" s="31">
        <f>C16*100/$C$12</f>
        <v>8.0308997115538983</v>
      </c>
      <c r="E16" s="24">
        <v>611010.43963999988</v>
      </c>
      <c r="F16" s="31">
        <f>E16*100/$E$12</f>
        <v>8.2400340803305969</v>
      </c>
      <c r="G16" s="15"/>
      <c r="H16" s="20"/>
    </row>
    <row r="17" spans="1:8" s="16" customFormat="1" ht="15" customHeight="1" x14ac:dyDescent="0.25">
      <c r="A17" s="25" t="s">
        <v>12</v>
      </c>
      <c r="B17" s="14">
        <v>11503</v>
      </c>
      <c r="C17" s="24">
        <v>293495.45</v>
      </c>
      <c r="D17" s="31">
        <f>C17*100/$C$12</f>
        <v>3.6938571044082615</v>
      </c>
      <c r="E17" s="24">
        <v>269620.93399999995</v>
      </c>
      <c r="F17" s="31">
        <f>E17*100/$E$12</f>
        <v>3.6360846571452319</v>
      </c>
      <c r="G17" s="15"/>
      <c r="H17" s="20"/>
    </row>
    <row r="18" spans="1:8" s="16" customFormat="1" ht="15" customHeight="1" x14ac:dyDescent="0.25">
      <c r="A18" s="25" t="s">
        <v>258</v>
      </c>
      <c r="B18" s="14">
        <v>8995</v>
      </c>
      <c r="C18" s="24">
        <v>221810.85</v>
      </c>
      <c r="D18" s="31">
        <f>C18*100/$C$12</f>
        <v>2.7916534450784001</v>
      </c>
      <c r="E18" s="24">
        <v>216369.39079</v>
      </c>
      <c r="F18" s="31">
        <f>E18*100/$E$12</f>
        <v>2.917938939145504</v>
      </c>
      <c r="G18" s="15"/>
      <c r="H18" s="20"/>
    </row>
    <row r="19" spans="1:8" s="16" customFormat="1" ht="15" customHeight="1" x14ac:dyDescent="0.25">
      <c r="A19" s="25" t="s">
        <v>13</v>
      </c>
      <c r="B19" s="14">
        <v>8527</v>
      </c>
      <c r="C19" s="24">
        <v>202850.8</v>
      </c>
      <c r="D19" s="31">
        <f>C19*100/$C$12</f>
        <v>2.5530272060943342</v>
      </c>
      <c r="E19" s="24">
        <v>186900.41761999996</v>
      </c>
      <c r="F19" s="31">
        <f>E19*100/$E$12</f>
        <v>2.5205229091080823</v>
      </c>
      <c r="G19" s="15"/>
      <c r="H19" s="20"/>
    </row>
    <row r="20" spans="1:8" s="16" customFormat="1" ht="15" customHeight="1" x14ac:dyDescent="0.25">
      <c r="A20" s="25" t="s">
        <v>14</v>
      </c>
      <c r="B20" s="14">
        <v>4976</v>
      </c>
      <c r="C20" s="24">
        <v>114383.45</v>
      </c>
      <c r="D20" s="31">
        <f>C20*100/$C$12</f>
        <v>1.4396002371049608</v>
      </c>
      <c r="E20" s="24">
        <v>108950.54296000001</v>
      </c>
      <c r="F20" s="31">
        <f>E20*100/$E$12</f>
        <v>1.4692976237687039</v>
      </c>
      <c r="G20" s="15"/>
      <c r="H20" s="20"/>
    </row>
    <row r="21" spans="1:8" s="16" customFormat="1" ht="15" customHeight="1" x14ac:dyDescent="0.25">
      <c r="A21" s="25" t="s">
        <v>15</v>
      </c>
      <c r="B21" s="14">
        <v>4132</v>
      </c>
      <c r="C21" s="24">
        <v>93726.399999999994</v>
      </c>
      <c r="D21" s="31">
        <f>C21*100/$C$12</f>
        <v>1.1796159991938904</v>
      </c>
      <c r="E21" s="24">
        <v>90243.324970000001</v>
      </c>
      <c r="F21" s="31">
        <f>E21*100/$E$12</f>
        <v>1.2170136957287903</v>
      </c>
      <c r="G21" s="15"/>
      <c r="H21" s="20"/>
    </row>
    <row r="22" spans="1:8" s="16" customFormat="1" ht="15" customHeight="1" x14ac:dyDescent="0.25">
      <c r="A22" s="25" t="s">
        <v>16</v>
      </c>
      <c r="B22" s="14">
        <v>3751</v>
      </c>
      <c r="C22" s="24">
        <v>93971.05</v>
      </c>
      <c r="D22" s="31">
        <f>C22*100/$C$12</f>
        <v>1.1826951002177513</v>
      </c>
      <c r="E22" s="24">
        <v>86736.362200000003</v>
      </c>
      <c r="F22" s="31">
        <f>E22*100/$E$12</f>
        <v>1.1697190983397889</v>
      </c>
      <c r="G22" s="15"/>
      <c r="H22" s="20"/>
    </row>
    <row r="23" spans="1:8" s="16" customFormat="1" ht="15" customHeight="1" x14ac:dyDescent="0.25">
      <c r="A23" s="25" t="s">
        <v>17</v>
      </c>
      <c r="B23" s="14">
        <v>2930</v>
      </c>
      <c r="C23" s="24">
        <v>73366.95</v>
      </c>
      <c r="D23" s="31">
        <f>C23*100/$C$12</f>
        <v>0.92337727718186335</v>
      </c>
      <c r="E23" s="24">
        <v>71577.938580000002</v>
      </c>
      <c r="F23" s="31">
        <f>E23*100/$E$12</f>
        <v>0.96529390503788481</v>
      </c>
      <c r="G23" s="15"/>
      <c r="H23" s="20"/>
    </row>
    <row r="24" spans="1:8" s="16" customFormat="1" ht="15" customHeight="1" x14ac:dyDescent="0.25">
      <c r="A24" s="25" t="s">
        <v>18</v>
      </c>
      <c r="B24" s="14">
        <v>2893</v>
      </c>
      <c r="C24" s="24">
        <v>76530.55</v>
      </c>
      <c r="D24" s="31">
        <f>C24*100/$C$12</f>
        <v>0.96319352079145248</v>
      </c>
      <c r="E24" s="24">
        <v>68488.756909999996</v>
      </c>
      <c r="F24" s="31">
        <f>E24*100/$E$12</f>
        <v>0.9236334675237069</v>
      </c>
      <c r="G24" s="15"/>
      <c r="H24" s="20"/>
    </row>
    <row r="25" spans="1:8" s="16" customFormat="1" ht="15" customHeight="1" x14ac:dyDescent="0.25">
      <c r="A25" s="25" t="s">
        <v>19</v>
      </c>
      <c r="B25" s="14">
        <v>2691</v>
      </c>
      <c r="C25" s="24">
        <v>63950.400000000001</v>
      </c>
      <c r="D25" s="31">
        <f>C25*100/$C$12</f>
        <v>0.8048630374670207</v>
      </c>
      <c r="E25" s="24">
        <v>61140.223969999992</v>
      </c>
      <c r="F25" s="31">
        <f>E25*100/$E$12</f>
        <v>0.82453178621412293</v>
      </c>
      <c r="G25" s="15"/>
      <c r="H25" s="20"/>
    </row>
    <row r="26" spans="1:8" s="16" customFormat="1" ht="15" customHeight="1" x14ac:dyDescent="0.25">
      <c r="A26" s="25" t="s">
        <v>20</v>
      </c>
      <c r="B26" s="14">
        <v>2508</v>
      </c>
      <c r="C26" s="24">
        <v>66498.55</v>
      </c>
      <c r="D26" s="31">
        <f>C26*100/$C$12</f>
        <v>0.83693338806563444</v>
      </c>
      <c r="E26" s="24">
        <v>61803.412010000007</v>
      </c>
      <c r="F26" s="31">
        <f>E26*100/$E$12</f>
        <v>0.83347548291182172</v>
      </c>
      <c r="G26" s="15"/>
      <c r="H26" s="20"/>
    </row>
    <row r="27" spans="1:8" s="16" customFormat="1" ht="15" customHeight="1" x14ac:dyDescent="0.25">
      <c r="A27" s="25" t="s">
        <v>21</v>
      </c>
      <c r="B27" s="14">
        <v>2026</v>
      </c>
      <c r="C27" s="24">
        <v>46805.45</v>
      </c>
      <c r="D27" s="31">
        <f>C27*100/$C$12</f>
        <v>0.58908117317500386</v>
      </c>
      <c r="E27" s="24">
        <v>45230.464420000004</v>
      </c>
      <c r="F27" s="31">
        <f>E27*100/$E$12</f>
        <v>0.60997414137403505</v>
      </c>
      <c r="G27" s="15"/>
      <c r="H27" s="20"/>
    </row>
    <row r="28" spans="1:8" s="16" customFormat="1" ht="15" customHeight="1" x14ac:dyDescent="0.25">
      <c r="A28" s="25" t="s">
        <v>22</v>
      </c>
      <c r="B28" s="14">
        <v>1951</v>
      </c>
      <c r="C28" s="24">
        <v>43191.5</v>
      </c>
      <c r="D28" s="31">
        <f>C28*100/$C$12</f>
        <v>0.54359694204816267</v>
      </c>
      <c r="E28" s="24">
        <v>40228.899869999994</v>
      </c>
      <c r="F28" s="31">
        <f>E28*100/$E$12</f>
        <v>0.54252347331138173</v>
      </c>
      <c r="G28" s="15"/>
      <c r="H28" s="20"/>
    </row>
    <row r="29" spans="1:8" s="16" customFormat="1" ht="15" customHeight="1" x14ac:dyDescent="0.25">
      <c r="A29" s="25" t="s">
        <v>23</v>
      </c>
      <c r="B29" s="14">
        <v>1909</v>
      </c>
      <c r="C29" s="24">
        <v>45650.6</v>
      </c>
      <c r="D29" s="31">
        <f>C29*100/$C$12</f>
        <v>0.57454653259701227</v>
      </c>
      <c r="E29" s="24">
        <v>42532.917289999998</v>
      </c>
      <c r="F29" s="31">
        <f>E29*100/$E$12</f>
        <v>0.57359525348204665</v>
      </c>
      <c r="G29" s="15"/>
      <c r="H29" s="20"/>
    </row>
    <row r="30" spans="1:8" s="16" customFormat="1" ht="15" customHeight="1" x14ac:dyDescent="0.25">
      <c r="A30" s="25" t="s">
        <v>24</v>
      </c>
      <c r="B30" s="14">
        <v>1828</v>
      </c>
      <c r="C30" s="24">
        <v>46091.7</v>
      </c>
      <c r="D30" s="31">
        <f>C30*100/$C$12</f>
        <v>0.58009810202936463</v>
      </c>
      <c r="E30" s="24">
        <v>43172.398699999998</v>
      </c>
      <c r="F30" s="31">
        <f>E30*100/$E$12</f>
        <v>0.58221924461261154</v>
      </c>
      <c r="G30" s="15"/>
      <c r="H30" s="20"/>
    </row>
    <row r="31" spans="1:8" s="16" customFormat="1" ht="15" customHeight="1" x14ac:dyDescent="0.25">
      <c r="A31" s="25" t="s">
        <v>25</v>
      </c>
      <c r="B31" s="14">
        <v>1782</v>
      </c>
      <c r="C31" s="24">
        <v>40871.75</v>
      </c>
      <c r="D31" s="31">
        <f>C31*100/$C$12</f>
        <v>0.5144011742161535</v>
      </c>
      <c r="E31" s="24">
        <v>39558.443380000004</v>
      </c>
      <c r="F31" s="31">
        <f>E31*100/$E$12</f>
        <v>0.53348175492399419</v>
      </c>
      <c r="G31" s="15"/>
      <c r="H31" s="20"/>
    </row>
    <row r="32" spans="1:8" s="16" customFormat="1" ht="15" customHeight="1" x14ac:dyDescent="0.25">
      <c r="A32" s="25" t="s">
        <v>26</v>
      </c>
      <c r="B32" s="14">
        <v>1614</v>
      </c>
      <c r="C32" s="24">
        <v>37037.1</v>
      </c>
      <c r="D32" s="31">
        <f>C32*100/$C$12</f>
        <v>0.46613927051230003</v>
      </c>
      <c r="E32" s="24">
        <v>34009.049079999997</v>
      </c>
      <c r="F32" s="31">
        <f>E32*100/$E$12</f>
        <v>0.45864310211122994</v>
      </c>
      <c r="G32" s="15"/>
      <c r="H32" s="20"/>
    </row>
    <row r="33" spans="1:8" s="16" customFormat="1" ht="15" customHeight="1" x14ac:dyDescent="0.25">
      <c r="A33" s="25" t="s">
        <v>27</v>
      </c>
      <c r="B33" s="14">
        <v>1539</v>
      </c>
      <c r="C33" s="24">
        <v>40950.050000000003</v>
      </c>
      <c r="D33" s="31">
        <f>C33*100/$C$12</f>
        <v>0.5153866375726559</v>
      </c>
      <c r="E33" s="24">
        <v>36582.77001</v>
      </c>
      <c r="F33" s="31">
        <f>E33*100/$E$12</f>
        <v>0.49335208055185265</v>
      </c>
      <c r="G33" s="15"/>
      <c r="H33" s="20"/>
    </row>
    <row r="34" spans="1:8" s="16" customFormat="1" ht="15" customHeight="1" x14ac:dyDescent="0.25">
      <c r="A34" s="25" t="s">
        <v>28</v>
      </c>
      <c r="B34" s="14">
        <v>1479</v>
      </c>
      <c r="C34" s="24">
        <v>35602.65</v>
      </c>
      <c r="D34" s="31">
        <f>C34*100/$C$12</f>
        <v>0.44808565733561051</v>
      </c>
      <c r="E34" s="24">
        <v>32764.461239999997</v>
      </c>
      <c r="F34" s="31">
        <f>E34*100/$E$12</f>
        <v>0.44185869786503174</v>
      </c>
      <c r="G34" s="15"/>
      <c r="H34" s="20"/>
    </row>
    <row r="35" spans="1:8" s="16" customFormat="1" ht="15" customHeight="1" x14ac:dyDescent="0.25">
      <c r="A35" s="25" t="s">
        <v>29</v>
      </c>
      <c r="B35" s="14">
        <v>1310</v>
      </c>
      <c r="C35" s="24">
        <v>32594.1</v>
      </c>
      <c r="D35" s="31">
        <f>C35*100/$C$12</f>
        <v>0.41022083254371855</v>
      </c>
      <c r="E35" s="24">
        <v>31524.452409999998</v>
      </c>
      <c r="F35" s="31">
        <f>E35*100/$E$12</f>
        <v>0.42513604575268643</v>
      </c>
      <c r="G35" s="15"/>
      <c r="H35" s="20"/>
    </row>
    <row r="36" spans="1:8" s="16" customFormat="1" ht="15" customHeight="1" x14ac:dyDescent="0.25">
      <c r="A36" s="25" t="s">
        <v>30</v>
      </c>
      <c r="B36" s="14">
        <v>1197</v>
      </c>
      <c r="C36" s="24">
        <v>31772.25</v>
      </c>
      <c r="D36" s="31">
        <f>C36*100/$C$12</f>
        <v>0.39987724302211636</v>
      </c>
      <c r="E36" s="24">
        <v>30259.261869999998</v>
      </c>
      <c r="F36" s="31">
        <f>E36*100/$E$12</f>
        <v>0.40807379527157472</v>
      </c>
      <c r="G36" s="15"/>
      <c r="H36" s="20"/>
    </row>
    <row r="37" spans="1:8" s="16" customFormat="1" ht="15" customHeight="1" x14ac:dyDescent="0.25">
      <c r="A37" s="25" t="s">
        <v>31</v>
      </c>
      <c r="B37" s="14">
        <v>1083</v>
      </c>
      <c r="C37" s="24">
        <v>26054.55</v>
      </c>
      <c r="D37" s="31">
        <f>C37*100/$C$12</f>
        <v>0.32791576366741043</v>
      </c>
      <c r="E37" s="24">
        <v>24163.583349999997</v>
      </c>
      <c r="F37" s="31">
        <f>E37*100/$E$12</f>
        <v>0.32586800059295462</v>
      </c>
      <c r="G37" s="15"/>
      <c r="H37" s="20"/>
    </row>
    <row r="38" spans="1:8" s="16" customFormat="1" ht="15" customHeight="1" x14ac:dyDescent="0.25">
      <c r="A38" s="25" t="s">
        <v>32</v>
      </c>
      <c r="B38" s="14">
        <v>1051</v>
      </c>
      <c r="C38" s="24">
        <v>23371.55</v>
      </c>
      <c r="D38" s="31">
        <f>C38*100/$C$12</f>
        <v>0.29414822617704262</v>
      </c>
      <c r="E38" s="24">
        <v>22183.403910000001</v>
      </c>
      <c r="F38" s="31">
        <f>E38*100/$E$12</f>
        <v>0.2991634714847719</v>
      </c>
      <c r="G38" s="15"/>
      <c r="H38" s="20"/>
    </row>
    <row r="39" spans="1:8" s="16" customFormat="1" ht="15" customHeight="1" x14ac:dyDescent="0.25">
      <c r="A39" s="25" t="s">
        <v>33</v>
      </c>
      <c r="B39" s="14">
        <v>944</v>
      </c>
      <c r="C39" s="24">
        <v>22663.85</v>
      </c>
      <c r="D39" s="31">
        <f>C39*100/$C$12</f>
        <v>0.28524129875179727</v>
      </c>
      <c r="E39" s="24">
        <v>21263.702659999999</v>
      </c>
      <c r="F39" s="31">
        <f>E39*100/$E$12</f>
        <v>0.28676045976505765</v>
      </c>
      <c r="G39" s="15"/>
      <c r="H39" s="20"/>
    </row>
    <row r="40" spans="1:8" s="16" customFormat="1" ht="15" customHeight="1" x14ac:dyDescent="0.25">
      <c r="A40" s="25" t="s">
        <v>34</v>
      </c>
      <c r="B40" s="14">
        <v>803</v>
      </c>
      <c r="C40" s="24">
        <v>19642.099999999999</v>
      </c>
      <c r="D40" s="31">
        <f>C40*100/$C$12</f>
        <v>0.24721034220631874</v>
      </c>
      <c r="E40" s="24">
        <v>17816.205399999999</v>
      </c>
      <c r="F40" s="31">
        <f>E40*100/$E$12</f>
        <v>0.24026780911413961</v>
      </c>
    </row>
    <row r="41" spans="1:8" s="16" customFormat="1" ht="15" customHeight="1" x14ac:dyDescent="0.25">
      <c r="A41" s="25" t="s">
        <v>35</v>
      </c>
      <c r="B41" s="14">
        <v>775</v>
      </c>
      <c r="C41" s="24">
        <v>19521.400000000001</v>
      </c>
      <c r="D41" s="31">
        <f>C41*100/$C$12</f>
        <v>0.24569124352011401</v>
      </c>
      <c r="E41" s="24">
        <v>18477.044649999996</v>
      </c>
      <c r="F41" s="31">
        <f>E41*100/$E$12</f>
        <v>0.24917983023251597</v>
      </c>
    </row>
    <row r="42" spans="1:8" s="16" customFormat="1" ht="15" customHeight="1" x14ac:dyDescent="0.25">
      <c r="A42" s="25" t="s">
        <v>36</v>
      </c>
      <c r="B42" s="14">
        <v>687</v>
      </c>
      <c r="C42" s="24">
        <v>16449.599999999999</v>
      </c>
      <c r="D42" s="31">
        <f>C42*100/$C$12</f>
        <v>0.20703037074228625</v>
      </c>
      <c r="E42" s="24">
        <v>15479.052159999999</v>
      </c>
      <c r="F42" s="31">
        <f>E42*100/$E$12</f>
        <v>0.20874916213340752</v>
      </c>
    </row>
    <row r="43" spans="1:8" ht="15" customHeight="1" x14ac:dyDescent="0.25">
      <c r="A43" s="25" t="s">
        <v>37</v>
      </c>
      <c r="B43" s="14">
        <v>683</v>
      </c>
      <c r="C43" s="24">
        <v>17578.900000000001</v>
      </c>
      <c r="D43" s="31">
        <f>C43*100/$C$12</f>
        <v>0.22124344569117649</v>
      </c>
      <c r="E43" s="24">
        <v>16677.762360000001</v>
      </c>
      <c r="F43" s="31">
        <f>E43*100/$E$12</f>
        <v>0.22491486448418826</v>
      </c>
      <c r="G43" s="1"/>
    </row>
    <row r="44" spans="1:8" ht="15" customHeight="1" x14ac:dyDescent="0.25">
      <c r="A44" s="25" t="s">
        <v>38</v>
      </c>
      <c r="B44" s="14">
        <v>635</v>
      </c>
      <c r="C44" s="24">
        <v>13780.75</v>
      </c>
      <c r="D44" s="31">
        <f>C44*100/$C$12</f>
        <v>0.17344092145746776</v>
      </c>
      <c r="E44" s="24">
        <v>13482.086739999999</v>
      </c>
      <c r="F44" s="31">
        <f>E44*100/$E$12</f>
        <v>0.18181825874698285</v>
      </c>
      <c r="G44" s="1"/>
    </row>
    <row r="45" spans="1:8" ht="15" customHeight="1" x14ac:dyDescent="0.25">
      <c r="A45" s="25" t="s">
        <v>39</v>
      </c>
      <c r="B45" s="14">
        <v>607</v>
      </c>
      <c r="C45" s="24">
        <v>14898.45</v>
      </c>
      <c r="D45" s="31">
        <f>C45*100/$C$12</f>
        <v>0.18750800183502425</v>
      </c>
      <c r="E45" s="24">
        <v>14185.07689</v>
      </c>
      <c r="F45" s="31">
        <f>E45*100/$E$12</f>
        <v>0.19129872326662295</v>
      </c>
      <c r="G45" s="1"/>
    </row>
    <row r="46" spans="1:8" ht="15" customHeight="1" x14ac:dyDescent="0.25">
      <c r="A46" s="25" t="s">
        <v>40</v>
      </c>
      <c r="B46" s="14">
        <v>542</v>
      </c>
      <c r="C46" s="24">
        <v>13897.45</v>
      </c>
      <c r="D46" s="31">
        <f>C46*100/$C$12</f>
        <v>0.17490967718804021</v>
      </c>
      <c r="E46" s="24">
        <v>13458.63809</v>
      </c>
      <c r="F46" s="31">
        <f>E46*100/$E$12</f>
        <v>0.18150203227587447</v>
      </c>
      <c r="G46" s="1"/>
    </row>
    <row r="47" spans="1:8" ht="15" customHeight="1" x14ac:dyDescent="0.25">
      <c r="A47" s="25" t="s">
        <v>41</v>
      </c>
      <c r="B47" s="14">
        <v>531</v>
      </c>
      <c r="C47" s="24">
        <v>13022.1</v>
      </c>
      <c r="D47" s="31">
        <f>C47*100/$C$12</f>
        <v>0.16389275063485592</v>
      </c>
      <c r="E47" s="24">
        <v>12580.002590000002</v>
      </c>
      <c r="F47" s="31">
        <f>E47*100/$E$12</f>
        <v>0.16965282971813417</v>
      </c>
      <c r="G47" s="1"/>
    </row>
    <row r="48" spans="1:8" ht="15" customHeight="1" x14ac:dyDescent="0.25">
      <c r="A48" s="25" t="s">
        <v>42</v>
      </c>
      <c r="B48" s="14">
        <v>459</v>
      </c>
      <c r="C48" s="24">
        <v>12034.8</v>
      </c>
      <c r="D48" s="31">
        <f>C48*100/$C$12</f>
        <v>0.15146685061091253</v>
      </c>
      <c r="E48" s="24">
        <v>10796.000569999998</v>
      </c>
      <c r="F48" s="31">
        <f>E48*100/$E$12</f>
        <v>0.1455939323728779</v>
      </c>
      <c r="G48" s="1"/>
    </row>
    <row r="49" spans="1:7" ht="15" customHeight="1" x14ac:dyDescent="0.25">
      <c r="A49" s="25" t="s">
        <v>43</v>
      </c>
      <c r="B49" s="14">
        <v>459</v>
      </c>
      <c r="C49" s="24">
        <v>10467.15</v>
      </c>
      <c r="D49" s="31">
        <f>C49*100/$C$12</f>
        <v>0.13173681701166726</v>
      </c>
      <c r="E49" s="24">
        <v>9308.4015999999992</v>
      </c>
      <c r="F49" s="31">
        <f>E49*100/$E$12</f>
        <v>0.12553230099079077</v>
      </c>
      <c r="G49" s="1"/>
    </row>
    <row r="50" spans="1:7" ht="15" customHeight="1" x14ac:dyDescent="0.25">
      <c r="A50" s="25" t="s">
        <v>44</v>
      </c>
      <c r="B50" s="14">
        <v>459</v>
      </c>
      <c r="C50" s="24">
        <v>11159.2</v>
      </c>
      <c r="D50" s="31">
        <f>C50*100/$C$12</f>
        <v>0.14044677762300123</v>
      </c>
      <c r="E50" s="24">
        <v>10514.551609999999</v>
      </c>
      <c r="F50" s="31">
        <f>E50*100/$E$12</f>
        <v>0.14179833597743824</v>
      </c>
      <c r="G50" s="1"/>
    </row>
    <row r="51" spans="1:7" ht="15" customHeight="1" x14ac:dyDescent="0.25">
      <c r="A51" s="25" t="s">
        <v>45</v>
      </c>
      <c r="B51" s="14">
        <v>458</v>
      </c>
      <c r="C51" s="24">
        <v>9508</v>
      </c>
      <c r="D51" s="31">
        <f>C51*100/$C$12</f>
        <v>0.11966520553798621</v>
      </c>
      <c r="E51" s="24">
        <v>8495.0872299999992</v>
      </c>
      <c r="F51" s="31">
        <f>E51*100/$E$12</f>
        <v>0.1145640135573204</v>
      </c>
      <c r="G51" s="1"/>
    </row>
    <row r="52" spans="1:7" ht="15" customHeight="1" x14ac:dyDescent="0.25">
      <c r="A52" s="25" t="s">
        <v>46</v>
      </c>
      <c r="B52" s="14">
        <v>456</v>
      </c>
      <c r="C52" s="24">
        <v>11323</v>
      </c>
      <c r="D52" s="31">
        <f>C52*100/$C$12</f>
        <v>0.14250832165614408</v>
      </c>
      <c r="E52" s="24">
        <v>10446.09469</v>
      </c>
      <c r="F52" s="31">
        <f>E52*100/$E$12</f>
        <v>0.14087513185973641</v>
      </c>
      <c r="G52" s="1"/>
    </row>
    <row r="53" spans="1:7" ht="15" customHeight="1" x14ac:dyDescent="0.25">
      <c r="A53" s="25" t="s">
        <v>47</v>
      </c>
      <c r="B53" s="14">
        <v>437</v>
      </c>
      <c r="C53" s="24">
        <v>10821.6</v>
      </c>
      <c r="D53" s="31">
        <f>C53*100/$C$12</f>
        <v>0.13619783216763479</v>
      </c>
      <c r="E53" s="24">
        <v>10497.295340000001</v>
      </c>
      <c r="F53" s="31">
        <f>E53*100/$E$12</f>
        <v>0.14156561940882584</v>
      </c>
      <c r="G53" s="1"/>
    </row>
    <row r="54" spans="1:7" ht="15" customHeight="1" x14ac:dyDescent="0.25">
      <c r="A54" s="25" t="s">
        <v>48</v>
      </c>
      <c r="B54" s="14">
        <v>433</v>
      </c>
      <c r="C54" s="24">
        <v>10187.65</v>
      </c>
      <c r="D54" s="31">
        <f>C54*100/$C$12</f>
        <v>0.12821910298686004</v>
      </c>
      <c r="E54" s="24">
        <v>9416.2485099999994</v>
      </c>
      <c r="F54" s="31">
        <f>E54*100/$E$12</f>
        <v>0.1269867151156655</v>
      </c>
      <c r="G54" s="1"/>
    </row>
    <row r="55" spans="1:7" ht="15" customHeight="1" x14ac:dyDescent="0.25">
      <c r="A55" s="25" t="s">
        <v>49</v>
      </c>
      <c r="B55" s="14">
        <v>432</v>
      </c>
      <c r="C55" s="24">
        <v>10176.549999999999</v>
      </c>
      <c r="D55" s="31">
        <f>C55*100/$C$12</f>
        <v>0.12807940128498038</v>
      </c>
      <c r="E55" s="24">
        <v>9672.6277099999988</v>
      </c>
      <c r="F55" s="31">
        <f>E55*100/$E$12</f>
        <v>0.13044422289038143</v>
      </c>
      <c r="G55" s="1"/>
    </row>
    <row r="56" spans="1:7" ht="15" customHeight="1" x14ac:dyDescent="0.25">
      <c r="A56" s="25" t="s">
        <v>50</v>
      </c>
      <c r="B56" s="14">
        <v>426</v>
      </c>
      <c r="C56" s="24">
        <v>11311.45</v>
      </c>
      <c r="D56" s="31">
        <f>C56*100/$C$12</f>
        <v>0.14236295637175578</v>
      </c>
      <c r="E56" s="24">
        <v>10347.26216</v>
      </c>
      <c r="F56" s="31">
        <f>E56*100/$E$12</f>
        <v>0.13954228488591855</v>
      </c>
      <c r="G56" s="1"/>
    </row>
    <row r="57" spans="1:7" ht="15" customHeight="1" x14ac:dyDescent="0.25">
      <c r="A57" s="25" t="s">
        <v>51</v>
      </c>
      <c r="B57" s="14">
        <v>397</v>
      </c>
      <c r="C57" s="24">
        <v>9651.4500000000007</v>
      </c>
      <c r="D57" s="31">
        <f>C57*100/$C$12</f>
        <v>0.12147062978434971</v>
      </c>
      <c r="E57" s="24">
        <v>9243.3624099999997</v>
      </c>
      <c r="F57" s="31">
        <f>E57*100/$E$12</f>
        <v>0.12465518808503934</v>
      </c>
      <c r="G57" s="1"/>
    </row>
    <row r="58" spans="1:7" ht="15" customHeight="1" x14ac:dyDescent="0.25">
      <c r="A58" s="25" t="s">
        <v>52</v>
      </c>
      <c r="B58" s="14">
        <v>395</v>
      </c>
      <c r="C58" s="24">
        <v>8851.25</v>
      </c>
      <c r="D58" s="31">
        <f>C58*100/$C$12</f>
        <v>0.11139952151010732</v>
      </c>
      <c r="E58" s="24">
        <v>8563.8068299999995</v>
      </c>
      <c r="F58" s="31">
        <f>E58*100/$E$12</f>
        <v>0.11549076015484223</v>
      </c>
      <c r="G58" s="1"/>
    </row>
    <row r="59" spans="1:7" ht="15" customHeight="1" x14ac:dyDescent="0.25">
      <c r="A59" s="25" t="s">
        <v>53</v>
      </c>
      <c r="B59" s="14">
        <v>382</v>
      </c>
      <c r="C59" s="24">
        <v>9900.9</v>
      </c>
      <c r="D59" s="31">
        <f>C59*100/$C$12</f>
        <v>0.12461014235496924</v>
      </c>
      <c r="E59" s="24">
        <v>9113.7914599999986</v>
      </c>
      <c r="F59" s="31">
        <f>E59*100/$E$12</f>
        <v>0.12290780543074316</v>
      </c>
      <c r="G59" s="1"/>
    </row>
    <row r="60" spans="1:7" ht="15" customHeight="1" x14ac:dyDescent="0.25">
      <c r="A60" s="25" t="s">
        <v>54</v>
      </c>
      <c r="B60" s="14">
        <v>372</v>
      </c>
      <c r="C60" s="24">
        <v>8910.4</v>
      </c>
      <c r="D60" s="31">
        <f>C60*100/$C$12</f>
        <v>0.11214396796652001</v>
      </c>
      <c r="E60" s="24">
        <v>7591.1971900000008</v>
      </c>
      <c r="F60" s="31">
        <f>E60*100/$E$12</f>
        <v>0.10237423045171636</v>
      </c>
      <c r="G60" s="1"/>
    </row>
    <row r="61" spans="1:7" ht="15" customHeight="1" x14ac:dyDescent="0.25">
      <c r="A61" s="25" t="s">
        <v>55</v>
      </c>
      <c r="B61" s="14">
        <v>347</v>
      </c>
      <c r="C61" s="24">
        <v>8742.35</v>
      </c>
      <c r="D61" s="31">
        <f>C61*100/$C$12</f>
        <v>0.11002893454301785</v>
      </c>
      <c r="E61" s="24">
        <v>8417.0825000000004</v>
      </c>
      <c r="F61" s="31">
        <f>E61*100/$E$12</f>
        <v>0.11351204849759788</v>
      </c>
      <c r="G61" s="1"/>
    </row>
    <row r="62" spans="1:7" ht="15" customHeight="1" x14ac:dyDescent="0.25">
      <c r="A62" s="25" t="s">
        <v>259</v>
      </c>
      <c r="B62" s="14">
        <v>338</v>
      </c>
      <c r="C62" s="24">
        <v>8418.25</v>
      </c>
      <c r="D62" s="31">
        <f>C62*100/$C$12</f>
        <v>0.10594989656291043</v>
      </c>
      <c r="E62" s="24">
        <v>8146.5490899999986</v>
      </c>
      <c r="F62" s="31">
        <f>E62*100/$E$12</f>
        <v>0.10986365826783114</v>
      </c>
      <c r="G62" s="1"/>
    </row>
    <row r="63" spans="1:7" ht="15" customHeight="1" x14ac:dyDescent="0.25">
      <c r="A63" s="25" t="s">
        <v>56</v>
      </c>
      <c r="B63" s="14">
        <v>328</v>
      </c>
      <c r="C63" s="24">
        <v>7271.1</v>
      </c>
      <c r="D63" s="31">
        <f>C63*100/$C$12</f>
        <v>9.1512166174511092E-2</v>
      </c>
      <c r="E63" s="24">
        <v>6774.54295</v>
      </c>
      <c r="F63" s="31">
        <f>E63*100/$E$12</f>
        <v>9.1360901819539E-2</v>
      </c>
      <c r="G63" s="1"/>
    </row>
    <row r="64" spans="1:7" ht="15" customHeight="1" x14ac:dyDescent="0.25">
      <c r="A64" s="25" t="s">
        <v>57</v>
      </c>
      <c r="B64" s="14">
        <v>325</v>
      </c>
      <c r="C64" s="24">
        <v>8679.9</v>
      </c>
      <c r="D64" s="31">
        <f>C64*100/$C$12</f>
        <v>0.1092429551482085</v>
      </c>
      <c r="E64" s="24">
        <v>7802.219430000001</v>
      </c>
      <c r="F64" s="31">
        <f>E64*100/$E$12</f>
        <v>0.10522005817657848</v>
      </c>
      <c r="G64" s="1"/>
    </row>
    <row r="65" spans="1:7" ht="15" customHeight="1" x14ac:dyDescent="0.25">
      <c r="A65" s="25" t="s">
        <v>58</v>
      </c>
      <c r="B65" s="14">
        <v>322</v>
      </c>
      <c r="C65" s="24">
        <v>8236.2000000000007</v>
      </c>
      <c r="D65" s="31">
        <f>C65*100/$C$12</f>
        <v>0.10365866279469521</v>
      </c>
      <c r="E65" s="24">
        <v>7933.0001299999994</v>
      </c>
      <c r="F65" s="31">
        <f>E65*100/$E$12</f>
        <v>0.10698375541501585</v>
      </c>
      <c r="G65" s="1"/>
    </row>
    <row r="66" spans="1:7" ht="15" customHeight="1" x14ac:dyDescent="0.25">
      <c r="A66" s="25" t="s">
        <v>59</v>
      </c>
      <c r="B66" s="14">
        <v>321</v>
      </c>
      <c r="C66" s="24">
        <v>7900.1</v>
      </c>
      <c r="D66" s="31">
        <f>C66*100/$C$12</f>
        <v>9.9428595947690865E-2</v>
      </c>
      <c r="E66" s="24">
        <v>7624.8358599999992</v>
      </c>
      <c r="F66" s="31">
        <f>E66*100/$E$12</f>
        <v>0.10282787865350533</v>
      </c>
      <c r="G66" s="1"/>
    </row>
    <row r="67" spans="1:7" ht="15" customHeight="1" x14ac:dyDescent="0.25">
      <c r="A67" s="25" t="s">
        <v>60</v>
      </c>
      <c r="B67" s="14">
        <v>319</v>
      </c>
      <c r="C67" s="24">
        <v>7924.5</v>
      </c>
      <c r="D67" s="31">
        <f>C67*100/$C$12</f>
        <v>9.9735687977047918E-2</v>
      </c>
      <c r="E67" s="24">
        <v>7643.5561600000001</v>
      </c>
      <c r="F67" s="31">
        <f>E67*100/$E$12</f>
        <v>0.10308033900440361</v>
      </c>
      <c r="G67" s="1"/>
    </row>
    <row r="68" spans="1:7" ht="15" customHeight="1" x14ac:dyDescent="0.25">
      <c r="A68" s="25" t="s">
        <v>61</v>
      </c>
      <c r="B68" s="14">
        <v>316</v>
      </c>
      <c r="C68" s="24">
        <v>7300.8</v>
      </c>
      <c r="D68" s="31">
        <f>C68*100/$C$12</f>
        <v>9.1885962620080947E-2</v>
      </c>
      <c r="E68" s="24">
        <v>6356.667019999999</v>
      </c>
      <c r="F68" s="31">
        <f>E68*100/$E$12</f>
        <v>8.5725463075515887E-2</v>
      </c>
      <c r="G68" s="1"/>
    </row>
    <row r="69" spans="1:7" ht="15" customHeight="1" x14ac:dyDescent="0.25">
      <c r="A69" s="25" t="s">
        <v>62</v>
      </c>
      <c r="B69" s="14">
        <v>313</v>
      </c>
      <c r="C69" s="24">
        <v>9569.5</v>
      </c>
      <c r="D69" s="31">
        <f>C69*100/$C$12</f>
        <v>0.12043922848083287</v>
      </c>
      <c r="E69" s="24">
        <v>8649.2090200000002</v>
      </c>
      <c r="F69" s="31">
        <f>E69*100/$E$12</f>
        <v>0.11664248672198485</v>
      </c>
      <c r="G69" s="1"/>
    </row>
    <row r="70" spans="1:7" ht="15" customHeight="1" x14ac:dyDescent="0.25">
      <c r="A70" s="25" t="s">
        <v>63</v>
      </c>
      <c r="B70" s="14">
        <v>312</v>
      </c>
      <c r="C70" s="24">
        <v>7916.8</v>
      </c>
      <c r="D70" s="31">
        <f>C70*100/$C$12</f>
        <v>9.9638777787455737E-2</v>
      </c>
      <c r="E70" s="24">
        <v>7426.1070600000003</v>
      </c>
      <c r="F70" s="31">
        <f>E70*100/$E$12</f>
        <v>0.10014783919999287</v>
      </c>
      <c r="G70" s="1"/>
    </row>
    <row r="71" spans="1:7" ht="15" customHeight="1" x14ac:dyDescent="0.25">
      <c r="A71" s="25" t="s">
        <v>64</v>
      </c>
      <c r="B71" s="14">
        <v>301</v>
      </c>
      <c r="C71" s="24">
        <v>7977.65</v>
      </c>
      <c r="D71" s="31">
        <f>C71*100/$C$12</f>
        <v>0.10040462000001216</v>
      </c>
      <c r="E71" s="24">
        <v>7688.2739700000011</v>
      </c>
      <c r="F71" s="31">
        <f>E71*100/$E$12</f>
        <v>0.10368339953249353</v>
      </c>
      <c r="G71" s="1"/>
    </row>
    <row r="72" spans="1:7" ht="15" customHeight="1" x14ac:dyDescent="0.25">
      <c r="A72" s="25" t="s">
        <v>65</v>
      </c>
      <c r="B72" s="14">
        <v>300</v>
      </c>
      <c r="C72" s="24">
        <v>8191.65</v>
      </c>
      <c r="D72" s="31">
        <f>C72*100/$C$12</f>
        <v>0.10309796812634042</v>
      </c>
      <c r="E72" s="24">
        <v>7655.090040000001</v>
      </c>
      <c r="F72" s="31">
        <f>E72*100/$E$12</f>
        <v>0.1032358839151165</v>
      </c>
      <c r="G72" s="1"/>
    </row>
    <row r="73" spans="1:7" ht="15" customHeight="1" x14ac:dyDescent="0.25">
      <c r="A73" s="25" t="s">
        <v>66</v>
      </c>
      <c r="B73" s="14">
        <v>295</v>
      </c>
      <c r="C73" s="24">
        <v>7039.75</v>
      </c>
      <c r="D73" s="31">
        <f>C73*100/$C$12</f>
        <v>8.8600455478127726E-2</v>
      </c>
      <c r="E73" s="24">
        <v>6602.2771899999998</v>
      </c>
      <c r="F73" s="31">
        <f>E73*100/$E$12</f>
        <v>8.9037740640639337E-2</v>
      </c>
    </row>
    <row r="74" spans="1:7" ht="15" customHeight="1" x14ac:dyDescent="0.25">
      <c r="A74" s="25" t="s">
        <v>67</v>
      </c>
      <c r="B74" s="14">
        <v>264</v>
      </c>
      <c r="C74" s="24">
        <v>5759.45</v>
      </c>
      <c r="D74" s="31">
        <f>C74*100/$C$12</f>
        <v>7.248693395411808E-2</v>
      </c>
      <c r="E74" s="24">
        <v>5405.66986</v>
      </c>
      <c r="F74" s="31">
        <f>E74*100/$E$12</f>
        <v>7.2900397413275114E-2</v>
      </c>
    </row>
    <row r="75" spans="1:7" ht="15" customHeight="1" x14ac:dyDescent="0.25">
      <c r="A75" s="25" t="s">
        <v>68</v>
      </c>
      <c r="B75" s="14">
        <v>256</v>
      </c>
      <c r="C75" s="24">
        <v>6802.85</v>
      </c>
      <c r="D75" s="31">
        <f>C75*100/$C$12</f>
        <v>8.5618893930804532E-2</v>
      </c>
      <c r="E75" s="24">
        <v>6171.4474800000007</v>
      </c>
      <c r="F75" s="31">
        <f>E75*100/$E$12</f>
        <v>8.3227608336990666E-2</v>
      </c>
    </row>
    <row r="76" spans="1:7" ht="15" customHeight="1" x14ac:dyDescent="0.25">
      <c r="A76" s="25" t="s">
        <v>69</v>
      </c>
      <c r="B76" s="14">
        <v>248</v>
      </c>
      <c r="C76" s="24">
        <v>6382.05</v>
      </c>
      <c r="D76" s="31">
        <f>C76*100/$C$12</f>
        <v>8.0322814998286168E-2</v>
      </c>
      <c r="E76" s="24">
        <v>6245.4666900000002</v>
      </c>
      <c r="F76" s="31">
        <f>E76*100/$E$12</f>
        <v>8.4225825017803027E-2</v>
      </c>
    </row>
    <row r="77" spans="1:7" ht="15" customHeight="1" x14ac:dyDescent="0.25">
      <c r="A77" s="25" t="s">
        <v>70</v>
      </c>
      <c r="B77" s="14">
        <v>247</v>
      </c>
      <c r="C77" s="24">
        <v>5895.35</v>
      </c>
      <c r="D77" s="31">
        <f>C77*100/$C$12</f>
        <v>7.4197335871725598E-2</v>
      </c>
      <c r="E77" s="24">
        <v>5644.5639399999991</v>
      </c>
      <c r="F77" s="31">
        <f>E77*100/$E$12</f>
        <v>7.6122102368020278E-2</v>
      </c>
    </row>
    <row r="78" spans="1:7" ht="15" customHeight="1" x14ac:dyDescent="0.25">
      <c r="A78" s="25" t="s">
        <v>71</v>
      </c>
      <c r="B78" s="14">
        <v>238</v>
      </c>
      <c r="C78" s="24">
        <v>5513</v>
      </c>
      <c r="D78" s="31">
        <f>C78*100/$C$12</f>
        <v>6.9385178600222752E-2</v>
      </c>
      <c r="E78" s="24">
        <v>5396.7844100000011</v>
      </c>
      <c r="F78" s="31">
        <f>E78*100/$E$12</f>
        <v>7.2780569001076115E-2</v>
      </c>
    </row>
    <row r="79" spans="1:7" ht="15" customHeight="1" x14ac:dyDescent="0.25">
      <c r="A79" s="25" t="s">
        <v>72</v>
      </c>
      <c r="B79" s="14">
        <v>238</v>
      </c>
      <c r="C79" s="24">
        <v>6200.3</v>
      </c>
      <c r="D79" s="31">
        <f>C79*100/$C$12</f>
        <v>7.8035356951743365E-2</v>
      </c>
      <c r="E79" s="24">
        <v>5996.2643699999999</v>
      </c>
      <c r="F79" s="31">
        <f>E79*100/$E$12</f>
        <v>8.0865104027655454E-2</v>
      </c>
    </row>
    <row r="80" spans="1:7" ht="15" customHeight="1" x14ac:dyDescent="0.25">
      <c r="A80" s="25" t="s">
        <v>73</v>
      </c>
      <c r="B80" s="14">
        <v>237</v>
      </c>
      <c r="C80" s="24">
        <v>5984</v>
      </c>
      <c r="D80" s="31">
        <f>C80*100/$C$12</f>
        <v>7.5313061625926533E-2</v>
      </c>
      <c r="E80" s="24">
        <v>5822.2145300000002</v>
      </c>
      <c r="F80" s="31">
        <f>E80*100/$E$12</f>
        <v>7.8517882899778998E-2</v>
      </c>
    </row>
    <row r="81" spans="1:6" ht="15" customHeight="1" x14ac:dyDescent="0.25">
      <c r="A81" s="25" t="s">
        <v>74</v>
      </c>
      <c r="B81" s="14">
        <v>234</v>
      </c>
      <c r="C81" s="24">
        <v>6017.35</v>
      </c>
      <c r="D81" s="31">
        <f>C81*100/$C$12</f>
        <v>7.5732796018510865E-2</v>
      </c>
      <c r="E81" s="24">
        <v>5323.1942200000003</v>
      </c>
      <c r="F81" s="31">
        <f>E81*100/$E$12</f>
        <v>7.178813804697444E-2</v>
      </c>
    </row>
    <row r="82" spans="1:6" ht="15" customHeight="1" x14ac:dyDescent="0.25">
      <c r="A82" s="25" t="s">
        <v>75</v>
      </c>
      <c r="B82" s="14">
        <v>228</v>
      </c>
      <c r="C82" s="24">
        <v>5071.05</v>
      </c>
      <c r="D82" s="31">
        <f>C82*100/$C$12</f>
        <v>6.3822911289798584E-2</v>
      </c>
      <c r="E82" s="24">
        <v>4707.539859999999</v>
      </c>
      <c r="F82" s="31">
        <f>E82*100/$E$12</f>
        <v>6.3485476457275439E-2</v>
      </c>
    </row>
    <row r="83" spans="1:6" ht="15" customHeight="1" x14ac:dyDescent="0.25">
      <c r="A83" s="25" t="s">
        <v>76</v>
      </c>
      <c r="B83" s="14">
        <v>226</v>
      </c>
      <c r="C83" s="24">
        <v>5997.75</v>
      </c>
      <c r="D83" s="31">
        <f>C83*100/$C$12</f>
        <v>7.5486115535912571E-2</v>
      </c>
      <c r="E83" s="24">
        <v>5520.2342799999997</v>
      </c>
      <c r="F83" s="31">
        <f>E83*100/$E$12</f>
        <v>7.4445403298525614E-2</v>
      </c>
    </row>
    <row r="84" spans="1:6" ht="15" customHeight="1" x14ac:dyDescent="0.25">
      <c r="A84" s="25" t="s">
        <v>77</v>
      </c>
      <c r="B84" s="14">
        <v>222</v>
      </c>
      <c r="C84" s="24">
        <v>5589.05</v>
      </c>
      <c r="D84" s="31">
        <f>C84*100/$C$12</f>
        <v>7.0342324044181934E-2</v>
      </c>
      <c r="E84" s="24">
        <v>5401.2502999999997</v>
      </c>
      <c r="F84" s="31">
        <f>E84*100/$E$12</f>
        <v>7.2840795608367287E-2</v>
      </c>
    </row>
    <row r="85" spans="1:6" ht="15" customHeight="1" x14ac:dyDescent="0.25">
      <c r="A85" s="25" t="s">
        <v>78</v>
      </c>
      <c r="B85" s="14">
        <v>210</v>
      </c>
      <c r="C85" s="24">
        <v>5512.75</v>
      </c>
      <c r="D85" s="31">
        <f>C85*100/$C$12</f>
        <v>6.9382032165495738E-2</v>
      </c>
      <c r="E85" s="24">
        <v>5073.5645800000002</v>
      </c>
      <c r="F85" s="31">
        <f>E85*100/$E$12</f>
        <v>6.8421654256169501E-2</v>
      </c>
    </row>
    <row r="86" spans="1:6" ht="15" customHeight="1" x14ac:dyDescent="0.25">
      <c r="A86" s="25" t="s">
        <v>79</v>
      </c>
      <c r="B86" s="14">
        <v>203</v>
      </c>
      <c r="C86" s="24">
        <v>5180.3</v>
      </c>
      <c r="D86" s="31">
        <f>C86*100/$C$12</f>
        <v>6.5197903265505883E-2</v>
      </c>
      <c r="E86" s="24">
        <v>4979.2286300000005</v>
      </c>
      <c r="F86" s="31">
        <f>E86*100/$E$12</f>
        <v>6.7149447772335363E-2</v>
      </c>
    </row>
    <row r="87" spans="1:6" ht="15" customHeight="1" x14ac:dyDescent="0.25">
      <c r="A87" s="25" t="s">
        <v>80</v>
      </c>
      <c r="B87" s="14">
        <v>203</v>
      </c>
      <c r="C87" s="24">
        <v>4893.6499999999996</v>
      </c>
      <c r="D87" s="31">
        <f>C87*100/$C$12</f>
        <v>6.1590201207505899E-2</v>
      </c>
      <c r="E87" s="24">
        <v>4709.4842099999996</v>
      </c>
      <c r="F87" s="31">
        <f>E87*100/$E$12</f>
        <v>6.3511697793646599E-2</v>
      </c>
    </row>
    <row r="88" spans="1:6" ht="15" customHeight="1" x14ac:dyDescent="0.25">
      <c r="A88" s="25" t="s">
        <v>81</v>
      </c>
      <c r="B88" s="14">
        <v>195</v>
      </c>
      <c r="C88" s="24">
        <v>4668.1499999999996</v>
      </c>
      <c r="D88" s="31">
        <f>C88*100/$C$12</f>
        <v>5.8752117083734776E-2</v>
      </c>
      <c r="E88" s="24">
        <v>4156.8972799999992</v>
      </c>
      <c r="F88" s="31">
        <f>E88*100/$E$12</f>
        <v>5.6059558124432383E-2</v>
      </c>
    </row>
    <row r="89" spans="1:6" ht="15" customHeight="1" x14ac:dyDescent="0.25">
      <c r="A89" s="25" t="s">
        <v>82</v>
      </c>
      <c r="B89" s="14">
        <v>194</v>
      </c>
      <c r="C89" s="24">
        <v>4219.8</v>
      </c>
      <c r="D89" s="31">
        <f>C89*100/$C$12</f>
        <v>5.3109301044298923E-2</v>
      </c>
      <c r="E89" s="24">
        <v>3958.1778099999997</v>
      </c>
      <c r="F89" s="31">
        <f>E89*100/$E$12</f>
        <v>5.337964449449506E-2</v>
      </c>
    </row>
    <row r="90" spans="1:6" ht="15" customHeight="1" x14ac:dyDescent="0.25">
      <c r="A90" s="25" t="s">
        <v>83</v>
      </c>
      <c r="B90" s="14">
        <v>192</v>
      </c>
      <c r="C90" s="24">
        <v>4947.3500000000004</v>
      </c>
      <c r="D90" s="31">
        <f>C90*100/$C$12</f>
        <v>6.2266055386869593E-2</v>
      </c>
      <c r="E90" s="24">
        <v>4553.1887700000007</v>
      </c>
      <c r="F90" s="31">
        <f>E90*100/$E$12</f>
        <v>6.1403910972591527E-2</v>
      </c>
    </row>
    <row r="91" spans="1:6" ht="15" customHeight="1" x14ac:dyDescent="0.25">
      <c r="A91" s="25" t="s">
        <v>84</v>
      </c>
      <c r="B91" s="14">
        <v>183</v>
      </c>
      <c r="C91" s="24">
        <v>4264.1499999999996</v>
      </c>
      <c r="D91" s="31">
        <f>C91*100/$C$12</f>
        <v>5.3667478564872084E-2</v>
      </c>
      <c r="E91" s="24">
        <v>4090.6436800000006</v>
      </c>
      <c r="F91" s="31">
        <f>E91*100/$E$12</f>
        <v>5.5166067790181732E-2</v>
      </c>
    </row>
    <row r="92" spans="1:6" ht="15" customHeight="1" x14ac:dyDescent="0.25">
      <c r="A92" s="25" t="s">
        <v>85</v>
      </c>
      <c r="B92" s="14">
        <v>183</v>
      </c>
      <c r="C92" s="24">
        <v>4315.6000000000004</v>
      </c>
      <c r="D92" s="31">
        <f>C92*100/$C$12</f>
        <v>5.4315014831692612E-2</v>
      </c>
      <c r="E92" s="24">
        <v>4027.4226100000001</v>
      </c>
      <c r="F92" s="31">
        <f>E92*100/$E$12</f>
        <v>5.4313473893910655E-2</v>
      </c>
    </row>
    <row r="93" spans="1:6" ht="15" customHeight="1" x14ac:dyDescent="0.25">
      <c r="A93" s="25" t="s">
        <v>86</v>
      </c>
      <c r="B93" s="14">
        <v>183</v>
      </c>
      <c r="C93" s="24">
        <v>3874.65</v>
      </c>
      <c r="D93" s="31">
        <f>C93*100/$C$12</f>
        <v>4.8765333260176506E-2</v>
      </c>
      <c r="E93" s="24">
        <v>3544.5649199999998</v>
      </c>
      <c r="F93" s="31">
        <f>E93*100/$E$12</f>
        <v>4.7801696740161943E-2</v>
      </c>
    </row>
    <row r="94" spans="1:6" ht="15" customHeight="1" x14ac:dyDescent="0.25">
      <c r="A94" s="25" t="s">
        <v>87</v>
      </c>
      <c r="B94" s="14">
        <v>181</v>
      </c>
      <c r="C94" s="24">
        <v>3822.55</v>
      </c>
      <c r="D94" s="31">
        <f>C94*100/$C$12</f>
        <v>4.8109616263065751E-2</v>
      </c>
      <c r="E94" s="24">
        <v>3663.5643500000001</v>
      </c>
      <c r="F94" s="31">
        <f>E94*100/$E$12</f>
        <v>4.9406512787687498E-2</v>
      </c>
    </row>
    <row r="95" spans="1:6" ht="15" customHeight="1" x14ac:dyDescent="0.25">
      <c r="A95" s="25" t="s">
        <v>88</v>
      </c>
      <c r="B95" s="14">
        <v>180</v>
      </c>
      <c r="C95" s="24">
        <v>4620</v>
      </c>
      <c r="D95" s="31">
        <f>C95*100/$C$12</f>
        <v>5.8146113755310924E-2</v>
      </c>
      <c r="E95" s="24">
        <v>4485.7421799999993</v>
      </c>
      <c r="F95" s="31">
        <f>E95*100/$E$12</f>
        <v>6.0494332078113805E-2</v>
      </c>
    </row>
    <row r="96" spans="1:6" ht="15" customHeight="1" x14ac:dyDescent="0.25">
      <c r="A96" s="25" t="s">
        <v>89</v>
      </c>
      <c r="B96" s="14">
        <v>173</v>
      </c>
      <c r="C96" s="24">
        <v>4210.55</v>
      </c>
      <c r="D96" s="31">
        <f>C96*100/$C$12</f>
        <v>5.2992882959399225E-2</v>
      </c>
      <c r="E96" s="24">
        <v>3770.5715599999999</v>
      </c>
      <c r="F96" s="31">
        <f>E96*100/$E$12</f>
        <v>5.084960279079874E-2</v>
      </c>
    </row>
    <row r="97" spans="1:6" ht="15" customHeight="1" x14ac:dyDescent="0.25">
      <c r="A97" s="25" t="s">
        <v>90</v>
      </c>
      <c r="B97" s="14">
        <v>173</v>
      </c>
      <c r="C97" s="24">
        <v>4497.1000000000004</v>
      </c>
      <c r="D97" s="31">
        <f>C97*100/$C$12</f>
        <v>5.6599326443508395E-2</v>
      </c>
      <c r="E97" s="24">
        <v>4386.2248500000005</v>
      </c>
      <c r="F97" s="31">
        <f>E97*100/$E$12</f>
        <v>5.915224995057005E-2</v>
      </c>
    </row>
    <row r="98" spans="1:6" ht="15" customHeight="1" x14ac:dyDescent="0.25">
      <c r="A98" s="25" t="s">
        <v>91</v>
      </c>
      <c r="B98" s="14">
        <v>171</v>
      </c>
      <c r="C98" s="24">
        <v>4508.55</v>
      </c>
      <c r="D98" s="31">
        <f>C98*100/$C$12</f>
        <v>5.674343315400586E-2</v>
      </c>
      <c r="E98" s="24">
        <v>4066.0532499999995</v>
      </c>
      <c r="F98" s="31">
        <f>E98*100/$E$12</f>
        <v>5.4834443372488675E-2</v>
      </c>
    </row>
    <row r="99" spans="1:6" ht="15" customHeight="1" x14ac:dyDescent="0.25">
      <c r="A99" s="25" t="s">
        <v>92</v>
      </c>
      <c r="B99" s="14">
        <v>169</v>
      </c>
      <c r="C99" s="24">
        <v>4617.95</v>
      </c>
      <c r="D99" s="31">
        <f>C99*100/$C$12</f>
        <v>5.8120312990549365E-2</v>
      </c>
      <c r="E99" s="24">
        <v>4511.5617099999999</v>
      </c>
      <c r="F99" s="31">
        <f>E99*100/$E$12</f>
        <v>6.0842532032378868E-2</v>
      </c>
    </row>
    <row r="100" spans="1:6" ht="15" customHeight="1" x14ac:dyDescent="0.25">
      <c r="A100" s="25" t="s">
        <v>93</v>
      </c>
      <c r="B100" s="14">
        <v>157</v>
      </c>
      <c r="C100" s="24">
        <v>3395.8</v>
      </c>
      <c r="D100" s="31">
        <f>C100*100/$C$12</f>
        <v>4.2738652184044337E-2</v>
      </c>
      <c r="E100" s="24">
        <v>3214.5481199999999</v>
      </c>
      <c r="F100" s="31">
        <f>E100*100/$E$12</f>
        <v>4.3351118644174159E-2</v>
      </c>
    </row>
    <row r="101" spans="1:6" ht="15" customHeight="1" x14ac:dyDescent="0.25">
      <c r="A101" s="25" t="s">
        <v>94</v>
      </c>
      <c r="B101" s="14">
        <v>147</v>
      </c>
      <c r="C101" s="24">
        <v>3569.95</v>
      </c>
      <c r="D101" s="31">
        <f>C101*100/$C$12</f>
        <v>4.4930458614885767E-2</v>
      </c>
      <c r="E101" s="24">
        <v>3465.22316</v>
      </c>
      <c r="F101" s="31">
        <f>E101*100/$E$12</f>
        <v>4.6731700609197943E-2</v>
      </c>
    </row>
    <row r="102" spans="1:6" ht="15" customHeight="1" x14ac:dyDescent="0.25">
      <c r="A102" s="25" t="s">
        <v>95</v>
      </c>
      <c r="B102" s="14">
        <v>142</v>
      </c>
      <c r="C102" s="24">
        <v>3765.75</v>
      </c>
      <c r="D102" s="31">
        <f>C102*100/$C$12</f>
        <v>4.7394746293087035E-2</v>
      </c>
      <c r="E102" s="24">
        <v>3629.87156</v>
      </c>
      <c r="F102" s="31">
        <f>E102*100/$E$12</f>
        <v>4.8952134728247144E-2</v>
      </c>
    </row>
    <row r="103" spans="1:6" ht="15" customHeight="1" x14ac:dyDescent="0.25">
      <c r="A103" s="25" t="s">
        <v>96</v>
      </c>
      <c r="B103" s="14">
        <v>142</v>
      </c>
      <c r="C103" s="24">
        <v>3252.3</v>
      </c>
      <c r="D103" s="31">
        <f>C103*100/$C$12</f>
        <v>4.0932598650735438E-2</v>
      </c>
      <c r="E103" s="24">
        <v>3174.6564400000002</v>
      </c>
      <c r="F103" s="31">
        <f>E103*100/$E$12</f>
        <v>4.2813142888939421E-2</v>
      </c>
    </row>
    <row r="104" spans="1:6" ht="15" customHeight="1" x14ac:dyDescent="0.25">
      <c r="A104" s="25" t="s">
        <v>97</v>
      </c>
      <c r="B104" s="14">
        <v>140</v>
      </c>
      <c r="C104" s="24">
        <v>3497.05</v>
      </c>
      <c r="D104" s="31">
        <f>C104*100/$C$12</f>
        <v>4.4012958248487027E-2</v>
      </c>
      <c r="E104" s="24">
        <v>3452.1912699999993</v>
      </c>
      <c r="F104" s="31">
        <f>E104*100/$E$12</f>
        <v>4.6555953664850491E-2</v>
      </c>
    </row>
    <row r="105" spans="1:6" ht="15" customHeight="1" x14ac:dyDescent="0.25">
      <c r="A105" s="25" t="s">
        <v>98</v>
      </c>
      <c r="B105" s="14">
        <v>139</v>
      </c>
      <c r="C105" s="24">
        <v>3353.15</v>
      </c>
      <c r="D105" s="31">
        <f>C105*100/$C$12</f>
        <v>4.2201870419614894E-2</v>
      </c>
      <c r="E105" s="24">
        <v>3179.0802199999994</v>
      </c>
      <c r="F105" s="31">
        <f>E105*100/$E$12</f>
        <v>4.2872801604403196E-2</v>
      </c>
    </row>
    <row r="106" spans="1:6" ht="15" customHeight="1" x14ac:dyDescent="0.25">
      <c r="A106" s="25" t="s">
        <v>99</v>
      </c>
      <c r="B106" s="14">
        <v>136</v>
      </c>
      <c r="C106" s="24">
        <v>3160.85</v>
      </c>
      <c r="D106" s="31">
        <f>C106*100/$C$12</f>
        <v>3.9781632827591888E-2</v>
      </c>
      <c r="E106" s="24">
        <v>3060.8852499999994</v>
      </c>
      <c r="F106" s="31">
        <f>E106*100/$E$12</f>
        <v>4.1278834435041108E-2</v>
      </c>
    </row>
    <row r="107" spans="1:6" ht="15" customHeight="1" x14ac:dyDescent="0.25">
      <c r="A107" s="25" t="s">
        <v>100</v>
      </c>
      <c r="B107" s="14">
        <v>134</v>
      </c>
      <c r="C107" s="24">
        <v>3148.7</v>
      </c>
      <c r="D107" s="31">
        <f>C107*100/$C$12</f>
        <v>3.9628716099858768E-2</v>
      </c>
      <c r="E107" s="24">
        <v>2976.7680900000005</v>
      </c>
      <c r="F107" s="31">
        <f>E107*100/$E$12</f>
        <v>4.0144437671625753E-2</v>
      </c>
    </row>
    <row r="108" spans="1:6" ht="15" customHeight="1" x14ac:dyDescent="0.25">
      <c r="A108" s="25" t="s">
        <v>101</v>
      </c>
      <c r="B108" s="14">
        <v>132</v>
      </c>
      <c r="C108" s="24">
        <v>3132.8</v>
      </c>
      <c r="D108" s="31">
        <f>C108*100/$C$12</f>
        <v>3.9428602851220358E-2</v>
      </c>
      <c r="E108" s="24">
        <v>2845.0085999999997</v>
      </c>
      <c r="F108" s="31">
        <f>E108*100/$E$12</f>
        <v>3.8367540555683401E-2</v>
      </c>
    </row>
    <row r="109" spans="1:6" ht="15" customHeight="1" x14ac:dyDescent="0.25">
      <c r="A109" s="25" t="s">
        <v>102</v>
      </c>
      <c r="B109" s="14">
        <v>131</v>
      </c>
      <c r="C109" s="24">
        <v>3218.15</v>
      </c>
      <c r="D109" s="31">
        <f>C109*100/$C$12</f>
        <v>4.0502795667024645E-2</v>
      </c>
      <c r="E109" s="24">
        <v>2786.2672299999999</v>
      </c>
      <c r="F109" s="31">
        <f>E109*100/$E$12</f>
        <v>3.7575359507172196E-2</v>
      </c>
    </row>
    <row r="110" spans="1:6" ht="15" customHeight="1" x14ac:dyDescent="0.25">
      <c r="A110" s="25" t="s">
        <v>263</v>
      </c>
      <c r="B110" s="14">
        <v>130</v>
      </c>
      <c r="C110" s="24">
        <v>3179.9</v>
      </c>
      <c r="D110" s="31">
        <f>C110*100/$C$12</f>
        <v>4.0021391153790734E-2</v>
      </c>
      <c r="E110" s="24">
        <v>3110.9433599999998</v>
      </c>
      <c r="F110" s="31">
        <f>E110*100/$E$12</f>
        <v>4.195391378825146E-2</v>
      </c>
    </row>
    <row r="111" spans="1:6" ht="15" customHeight="1" x14ac:dyDescent="0.25">
      <c r="A111" s="25" t="s">
        <v>103</v>
      </c>
      <c r="B111" s="14">
        <v>129</v>
      </c>
      <c r="C111" s="24">
        <v>3558.8</v>
      </c>
      <c r="D111" s="31">
        <f>C111*100/$C$12</f>
        <v>4.4790127626060716E-2</v>
      </c>
      <c r="E111" s="24">
        <v>3485.3854799999999</v>
      </c>
      <c r="F111" s="31">
        <f>E111*100/$E$12</f>
        <v>4.7003607917420732E-2</v>
      </c>
    </row>
    <row r="112" spans="1:6" ht="15" customHeight="1" x14ac:dyDescent="0.25">
      <c r="A112" s="25" t="s">
        <v>104</v>
      </c>
      <c r="B112" s="14">
        <v>129</v>
      </c>
      <c r="C112" s="24">
        <v>3073.75</v>
      </c>
      <c r="D112" s="31">
        <f>C112*100/$C$12</f>
        <v>3.8685414968698477E-2</v>
      </c>
      <c r="E112" s="24">
        <v>2882.0560299999997</v>
      </c>
      <c r="F112" s="31">
        <f>E112*100/$E$12</f>
        <v>3.8867159000776627E-2</v>
      </c>
    </row>
    <row r="113" spans="1:6" ht="15" customHeight="1" x14ac:dyDescent="0.25">
      <c r="A113" s="25" t="s">
        <v>105</v>
      </c>
      <c r="B113" s="14">
        <v>122</v>
      </c>
      <c r="C113" s="24">
        <v>2974.3</v>
      </c>
      <c r="D113" s="31">
        <f>C113*100/$C$12</f>
        <v>3.7433763234290318E-2</v>
      </c>
      <c r="E113" s="24">
        <v>2760.7653700000001</v>
      </c>
      <c r="F113" s="31">
        <f>E113*100/$E$12</f>
        <v>3.7231443623123424E-2</v>
      </c>
    </row>
    <row r="114" spans="1:6" ht="15" customHeight="1" x14ac:dyDescent="0.25">
      <c r="A114" s="25" t="s">
        <v>106</v>
      </c>
      <c r="B114" s="14">
        <v>118</v>
      </c>
      <c r="C114" s="24">
        <v>3033.25</v>
      </c>
      <c r="D114" s="31">
        <f>C114*100/$C$12</f>
        <v>3.8175692542921399E-2</v>
      </c>
      <c r="E114" s="24">
        <v>2788.3440299999997</v>
      </c>
      <c r="F114" s="31">
        <f>E114*100/$E$12</f>
        <v>3.7603367052817589E-2</v>
      </c>
    </row>
    <row r="115" spans="1:6" ht="15" customHeight="1" x14ac:dyDescent="0.25">
      <c r="A115" s="25" t="s">
        <v>107</v>
      </c>
      <c r="B115" s="14">
        <v>117</v>
      </c>
      <c r="C115" s="24">
        <v>2601.65</v>
      </c>
      <c r="D115" s="31">
        <f>C115*100/$C$12</f>
        <v>3.2743687630195813E-2</v>
      </c>
      <c r="E115" s="24">
        <v>2478.48992</v>
      </c>
      <c r="F115" s="31">
        <f>E115*100/$E$12</f>
        <v>3.3424701254840677E-2</v>
      </c>
    </row>
    <row r="116" spans="1:6" ht="15" customHeight="1" x14ac:dyDescent="0.25">
      <c r="A116" s="25" t="s">
        <v>108</v>
      </c>
      <c r="B116" s="14">
        <v>114</v>
      </c>
      <c r="C116" s="24">
        <v>3036</v>
      </c>
      <c r="D116" s="31">
        <f>C116*100/$C$12</f>
        <v>3.8210303324918607E-2</v>
      </c>
      <c r="E116" s="24">
        <v>2971.7165</v>
      </c>
      <c r="F116" s="31">
        <f>E116*100/$E$12</f>
        <v>4.0076312364659826E-2</v>
      </c>
    </row>
    <row r="117" spans="1:6" ht="15" customHeight="1" x14ac:dyDescent="0.25">
      <c r="A117" s="25" t="s">
        <v>109</v>
      </c>
      <c r="B117" s="14">
        <v>112</v>
      </c>
      <c r="C117" s="24">
        <v>2564.0500000000002</v>
      </c>
      <c r="D117" s="31">
        <f>C117*100/$C$12</f>
        <v>3.2270463847252163E-2</v>
      </c>
      <c r="E117" s="24">
        <v>2477.7879600000001</v>
      </c>
      <c r="F117" s="31">
        <f>E117*100/$E$12</f>
        <v>3.3415234682835068E-2</v>
      </c>
    </row>
    <row r="118" spans="1:6" ht="15" customHeight="1" x14ac:dyDescent="0.25">
      <c r="A118" s="25" t="s">
        <v>110</v>
      </c>
      <c r="B118" s="14">
        <v>111</v>
      </c>
      <c r="C118" s="24">
        <v>2920.85</v>
      </c>
      <c r="D118" s="31">
        <f>C118*100/$C$12</f>
        <v>3.6761055489653659E-2</v>
      </c>
      <c r="E118" s="24">
        <v>2607.0766899999999</v>
      </c>
      <c r="F118" s="31">
        <f>E118*100/$E$12</f>
        <v>3.515881134255687E-2</v>
      </c>
    </row>
    <row r="119" spans="1:6" ht="15" customHeight="1" x14ac:dyDescent="0.25">
      <c r="A119" s="25" t="s">
        <v>111</v>
      </c>
      <c r="B119" s="14">
        <v>110</v>
      </c>
      <c r="C119" s="24">
        <v>2825</v>
      </c>
      <c r="D119" s="31">
        <f>C119*100/$C$12</f>
        <v>3.5554712415314577E-2</v>
      </c>
      <c r="E119" s="24">
        <v>2706.0279</v>
      </c>
      <c r="F119" s="31">
        <f>E119*100/$E$12</f>
        <v>3.6493258824616834E-2</v>
      </c>
    </row>
    <row r="120" spans="1:6" ht="15" customHeight="1" x14ac:dyDescent="0.25">
      <c r="A120" s="25" t="s">
        <v>112</v>
      </c>
      <c r="B120" s="14">
        <v>110</v>
      </c>
      <c r="C120" s="24">
        <v>2690.8</v>
      </c>
      <c r="D120" s="31">
        <f>C120*100/$C$12</f>
        <v>3.3865706253850783E-2</v>
      </c>
      <c r="E120" s="24">
        <v>2487.3357199999996</v>
      </c>
      <c r="F120" s="31">
        <f>E120*100/$E$12</f>
        <v>3.3543994950560062E-2</v>
      </c>
    </row>
    <row r="121" spans="1:6" ht="15" customHeight="1" x14ac:dyDescent="0.25">
      <c r="A121" s="25" t="s">
        <v>113</v>
      </c>
      <c r="B121" s="14">
        <v>101</v>
      </c>
      <c r="C121" s="24">
        <v>2064.9</v>
      </c>
      <c r="D121" s="31">
        <f>C121*100/$C$12</f>
        <v>2.5988292271286045E-2</v>
      </c>
      <c r="E121" s="24">
        <v>2006.9173400000004</v>
      </c>
      <c r="F121" s="31">
        <f>E121*100/$E$12</f>
        <v>2.7065114121044932E-2</v>
      </c>
    </row>
    <row r="122" spans="1:6" ht="15" customHeight="1" x14ac:dyDescent="0.25">
      <c r="A122" s="25" t="s">
        <v>114</v>
      </c>
      <c r="B122" s="14">
        <v>100</v>
      </c>
      <c r="C122" s="24">
        <v>2272.85</v>
      </c>
      <c r="D122" s="31">
        <f>C122*100/$C$12</f>
        <v>2.8605496677220441E-2</v>
      </c>
      <c r="E122" s="24">
        <v>2188.73531</v>
      </c>
      <c r="F122" s="31">
        <f>E122*100/$E$12</f>
        <v>2.9517095579985695E-2</v>
      </c>
    </row>
    <row r="123" spans="1:6" ht="15" customHeight="1" x14ac:dyDescent="0.25">
      <c r="A123" s="25" t="s">
        <v>115</v>
      </c>
      <c r="B123" s="14">
        <v>97</v>
      </c>
      <c r="C123" s="24">
        <v>2270.35</v>
      </c>
      <c r="D123" s="31">
        <f>C123*100/$C$12</f>
        <v>2.857403232995025E-2</v>
      </c>
      <c r="E123" s="24">
        <v>2204.0060500000004</v>
      </c>
      <c r="F123" s="31">
        <f>E123*100/$E$12</f>
        <v>2.972303546229934E-2</v>
      </c>
    </row>
    <row r="124" spans="1:6" ht="15" customHeight="1" x14ac:dyDescent="0.25">
      <c r="A124" s="25" t="s">
        <v>116</v>
      </c>
      <c r="B124" s="14">
        <v>95</v>
      </c>
      <c r="C124" s="24">
        <v>1874.25</v>
      </c>
      <c r="D124" s="31">
        <f>C124*100/$C$12</f>
        <v>2.3588821148461364E-2</v>
      </c>
      <c r="E124" s="24">
        <v>1805.6018000000001</v>
      </c>
      <c r="F124" s="31">
        <f>E124*100/$E$12</f>
        <v>2.4350190115036897E-2</v>
      </c>
    </row>
    <row r="125" spans="1:6" ht="15" customHeight="1" x14ac:dyDescent="0.25">
      <c r="A125" s="25" t="s">
        <v>117</v>
      </c>
      <c r="B125" s="14">
        <v>94</v>
      </c>
      <c r="C125" s="24">
        <v>1820</v>
      </c>
      <c r="D125" s="31">
        <f>C125*100/$C$12</f>
        <v>2.2906044812698242E-2</v>
      </c>
      <c r="E125" s="24">
        <v>1768.1751400000001</v>
      </c>
      <c r="F125" s="31">
        <f>E125*100/$E$12</f>
        <v>2.3845457406877848E-2</v>
      </c>
    </row>
    <row r="126" spans="1:6" ht="15" customHeight="1" x14ac:dyDescent="0.25">
      <c r="A126" s="25" t="s">
        <v>118</v>
      </c>
      <c r="B126" s="14">
        <v>93</v>
      </c>
      <c r="C126" s="24">
        <v>2588.85</v>
      </c>
      <c r="D126" s="31">
        <f>C126*100/$C$12</f>
        <v>3.2582590172172445E-2</v>
      </c>
      <c r="E126" s="24">
        <v>2528.4857299999999</v>
      </c>
      <c r="F126" s="31">
        <f>E126*100/$E$12</f>
        <v>3.4098940435625308E-2</v>
      </c>
    </row>
    <row r="127" spans="1:6" ht="15" customHeight="1" x14ac:dyDescent="0.25">
      <c r="A127" s="25" t="s">
        <v>119</v>
      </c>
      <c r="B127" s="14">
        <v>91</v>
      </c>
      <c r="C127" s="24">
        <v>2324.5500000000002</v>
      </c>
      <c r="D127" s="31">
        <f>C127*100/$C$12</f>
        <v>2.9256179378767972E-2</v>
      </c>
      <c r="E127" s="24">
        <v>2294.3072399999996</v>
      </c>
      <c r="F127" s="31">
        <f>E127*100/$E$12</f>
        <v>3.0940829520830989E-2</v>
      </c>
    </row>
    <row r="128" spans="1:6" ht="15" customHeight="1" x14ac:dyDescent="0.25">
      <c r="A128" s="25" t="s">
        <v>120</v>
      </c>
      <c r="B128" s="14">
        <v>90</v>
      </c>
      <c r="C128" s="24">
        <v>2217.8000000000002</v>
      </c>
      <c r="D128" s="31">
        <f>C128*100/$C$12</f>
        <v>2.7912651750330864E-2</v>
      </c>
      <c r="E128" s="24">
        <v>2034.5002099999999</v>
      </c>
      <c r="F128" s="31">
        <f>E128*100/$E$12</f>
        <v>2.7437094326435919E-2</v>
      </c>
    </row>
    <row r="129" spans="1:6" ht="15" customHeight="1" x14ac:dyDescent="0.25">
      <c r="A129" s="25" t="s">
        <v>121</v>
      </c>
      <c r="B129" s="14">
        <v>88</v>
      </c>
      <c r="C129" s="24">
        <v>1608.75</v>
      </c>
      <c r="D129" s="31">
        <f>C129*100/$C$12</f>
        <v>2.0247307468367195E-2</v>
      </c>
      <c r="E129" s="24">
        <v>1567.5809999999997</v>
      </c>
      <c r="F129" s="31">
        <f>E129*100/$E$12</f>
        <v>2.1140262139038433E-2</v>
      </c>
    </row>
    <row r="130" spans="1:6" ht="15" customHeight="1" x14ac:dyDescent="0.25">
      <c r="A130" s="25" t="s">
        <v>122</v>
      </c>
      <c r="B130" s="14">
        <v>86</v>
      </c>
      <c r="C130" s="24">
        <v>1896.35</v>
      </c>
      <c r="D130" s="31">
        <f>C130*100/$C$12</f>
        <v>2.3866965978329841E-2</v>
      </c>
      <c r="E130" s="24">
        <v>1831.1133799999998</v>
      </c>
      <c r="F130" s="31">
        <f>E130*100/$E$12</f>
        <v>2.4694237082167173E-2</v>
      </c>
    </row>
    <row r="131" spans="1:6" ht="15" customHeight="1" x14ac:dyDescent="0.25">
      <c r="A131" s="25" t="s">
        <v>123</v>
      </c>
      <c r="B131" s="14">
        <v>83</v>
      </c>
      <c r="C131" s="24">
        <v>1929.5</v>
      </c>
      <c r="D131" s="31">
        <f>C131*100/$C$12</f>
        <v>2.4284183223132558E-2</v>
      </c>
      <c r="E131" s="24">
        <v>1829.1121600000001</v>
      </c>
      <c r="F131" s="31">
        <f>E131*100/$E$12</f>
        <v>2.466724880188189E-2</v>
      </c>
    </row>
    <row r="132" spans="1:6" ht="15" customHeight="1" x14ac:dyDescent="0.25">
      <c r="A132" s="25" t="s">
        <v>124</v>
      </c>
      <c r="B132" s="14">
        <v>83</v>
      </c>
      <c r="C132" s="24">
        <v>1870.2</v>
      </c>
      <c r="D132" s="31">
        <f>C132*100/$C$12</f>
        <v>2.3537848905883656E-2</v>
      </c>
      <c r="E132" s="24">
        <v>1789.48516</v>
      </c>
      <c r="F132" s="31">
        <f>E132*100/$E$12</f>
        <v>2.4132842498294595E-2</v>
      </c>
    </row>
    <row r="133" spans="1:6" ht="15" customHeight="1" x14ac:dyDescent="0.25">
      <c r="A133" s="25" t="s">
        <v>125</v>
      </c>
      <c r="B133" s="14">
        <v>82</v>
      </c>
      <c r="C133" s="24">
        <v>1906.7</v>
      </c>
      <c r="D133" s="31">
        <f>C133*100/$C$12</f>
        <v>2.399722837602843E-2</v>
      </c>
      <c r="E133" s="24">
        <v>1756.1707099999996</v>
      </c>
      <c r="F133" s="31">
        <f>E133*100/$E$12</f>
        <v>2.3683566699456832E-2</v>
      </c>
    </row>
    <row r="134" spans="1:6" ht="15" customHeight="1" x14ac:dyDescent="0.25">
      <c r="A134" s="25" t="s">
        <v>126</v>
      </c>
      <c r="B134" s="14">
        <v>81</v>
      </c>
      <c r="C134" s="24">
        <v>2095.5</v>
      </c>
      <c r="D134" s="31">
        <f>C134*100/$C$12</f>
        <v>2.6373415881873169E-2</v>
      </c>
      <c r="E134" s="24">
        <v>2038.7148800000002</v>
      </c>
      <c r="F134" s="31">
        <f>E134*100/$E$12</f>
        <v>2.7493933002478526E-2</v>
      </c>
    </row>
    <row r="135" spans="1:6" ht="15" customHeight="1" x14ac:dyDescent="0.25">
      <c r="A135" s="25" t="s">
        <v>260</v>
      </c>
      <c r="B135" s="14">
        <v>80</v>
      </c>
      <c r="C135" s="24">
        <v>1847.1</v>
      </c>
      <c r="D135" s="31">
        <f>C135*100/$C$12</f>
        <v>2.32471183371071E-2</v>
      </c>
      <c r="E135" s="24">
        <v>1635.7754499999999</v>
      </c>
      <c r="F135" s="31">
        <f>E135*100/$E$12</f>
        <v>2.2059926608962187E-2</v>
      </c>
    </row>
    <row r="136" spans="1:6" ht="15" customHeight="1" x14ac:dyDescent="0.25">
      <c r="A136" s="25" t="s">
        <v>127</v>
      </c>
      <c r="B136" s="14">
        <v>79</v>
      </c>
      <c r="C136" s="24">
        <v>2074.5</v>
      </c>
      <c r="D136" s="31">
        <f>C136*100/$C$12</f>
        <v>2.6109115364803575E-2</v>
      </c>
      <c r="E136" s="24">
        <v>1966.4589599999997</v>
      </c>
      <c r="F136" s="31">
        <f>E136*100/$E$12</f>
        <v>2.6519495898496406E-2</v>
      </c>
    </row>
    <row r="137" spans="1:6" ht="15" customHeight="1" x14ac:dyDescent="0.25">
      <c r="A137" s="25" t="s">
        <v>128</v>
      </c>
      <c r="B137" s="14">
        <v>77</v>
      </c>
      <c r="C137" s="24">
        <v>1844.75</v>
      </c>
      <c r="D137" s="31">
        <f>C137*100/$C$12</f>
        <v>2.3217541850673123E-2</v>
      </c>
      <c r="E137" s="24">
        <v>1786.2469799999999</v>
      </c>
      <c r="F137" s="31">
        <f>E137*100/$E$12</f>
        <v>2.4089172682155335E-2</v>
      </c>
    </row>
    <row r="138" spans="1:6" ht="15" customHeight="1" x14ac:dyDescent="0.25">
      <c r="A138" s="25" t="s">
        <v>129</v>
      </c>
      <c r="B138" s="14">
        <v>75</v>
      </c>
      <c r="C138" s="24">
        <v>1792.35</v>
      </c>
      <c r="D138" s="31">
        <f>C138*100/$C$12</f>
        <v>2.2558049131889944E-2</v>
      </c>
      <c r="E138" s="24">
        <v>1769.9056</v>
      </c>
      <c r="F138" s="31">
        <f>E138*100/$E$12</f>
        <v>2.3868794241160174E-2</v>
      </c>
    </row>
    <row r="139" spans="1:6" ht="15" customHeight="1" x14ac:dyDescent="0.25">
      <c r="A139" s="25" t="s">
        <v>130</v>
      </c>
      <c r="B139" s="14">
        <v>75</v>
      </c>
      <c r="C139" s="24">
        <v>1819.5</v>
      </c>
      <c r="D139" s="31">
        <f>C139*100/$C$12</f>
        <v>2.2899751943244204E-2</v>
      </c>
      <c r="E139" s="24">
        <v>1772.3913200000002</v>
      </c>
      <c r="F139" s="31">
        <f>E139*100/$E$12</f>
        <v>2.3902316446650196E-2</v>
      </c>
    </row>
    <row r="140" spans="1:6" ht="15" customHeight="1" x14ac:dyDescent="0.25">
      <c r="A140" s="25" t="s">
        <v>131</v>
      </c>
      <c r="B140" s="14">
        <v>72</v>
      </c>
      <c r="C140" s="24">
        <v>1864.3</v>
      </c>
      <c r="D140" s="31">
        <f>C140*100/$C$12</f>
        <v>2.3463593046326007E-2</v>
      </c>
      <c r="E140" s="24">
        <v>1756.92165</v>
      </c>
      <c r="F140" s="31">
        <f>E140*100/$E$12</f>
        <v>2.3693693811517196E-2</v>
      </c>
    </row>
    <row r="141" spans="1:6" ht="15" customHeight="1" x14ac:dyDescent="0.25">
      <c r="A141" s="25" t="s">
        <v>132</v>
      </c>
      <c r="B141" s="14">
        <v>71</v>
      </c>
      <c r="C141" s="24">
        <v>1621.7</v>
      </c>
      <c r="D141" s="31">
        <f>C141*100/$C$12</f>
        <v>2.041029278722678E-2</v>
      </c>
      <c r="E141" s="24">
        <v>1599.73098</v>
      </c>
      <c r="F141" s="31">
        <f>E141*100/$E$12</f>
        <v>2.1573833995908891E-2</v>
      </c>
    </row>
    <row r="142" spans="1:6" ht="15" customHeight="1" x14ac:dyDescent="0.25">
      <c r="A142" s="25" t="s">
        <v>133</v>
      </c>
      <c r="B142" s="14">
        <v>71</v>
      </c>
      <c r="C142" s="24">
        <v>1627.2</v>
      </c>
      <c r="D142" s="31">
        <f>C142*100/$C$12</f>
        <v>2.0479514351221199E-2</v>
      </c>
      <c r="E142" s="24">
        <v>1516.2028</v>
      </c>
      <c r="F142" s="31">
        <f>E142*100/$E$12</f>
        <v>2.0447380165965309E-2</v>
      </c>
    </row>
    <row r="143" spans="1:6" ht="15" customHeight="1" x14ac:dyDescent="0.25">
      <c r="A143" s="25" t="s">
        <v>134</v>
      </c>
      <c r="B143" s="14">
        <v>70</v>
      </c>
      <c r="C143" s="24">
        <v>1713.1</v>
      </c>
      <c r="D143" s="31">
        <f>C143*100/$C$12</f>
        <v>2.1560629323424924E-2</v>
      </c>
      <c r="E143" s="24">
        <v>1567.7770600000001</v>
      </c>
      <c r="F143" s="31">
        <f>E143*100/$E$12</f>
        <v>2.1142906187285371E-2</v>
      </c>
    </row>
    <row r="144" spans="1:6" ht="15" customHeight="1" x14ac:dyDescent="0.25">
      <c r="A144" s="25" t="s">
        <v>135</v>
      </c>
      <c r="B144" s="14">
        <v>69</v>
      </c>
      <c r="C144" s="24">
        <v>1553.25</v>
      </c>
      <c r="D144" s="31">
        <f>C144*100/$C$12</f>
        <v>1.954879895896898E-2</v>
      </c>
      <c r="E144" s="24">
        <v>1500.3927700000002</v>
      </c>
      <c r="F144" s="31">
        <f>E144*100/$E$12</f>
        <v>2.0234167465233377E-2</v>
      </c>
    </row>
    <row r="145" spans="1:6" ht="15" customHeight="1" x14ac:dyDescent="0.25">
      <c r="A145" s="25" t="s">
        <v>136</v>
      </c>
      <c r="B145" s="14">
        <v>68</v>
      </c>
      <c r="C145" s="24">
        <v>1337.9</v>
      </c>
      <c r="D145" s="31">
        <f>C145*100/$C$12</f>
        <v>1.6838460085114824E-2</v>
      </c>
      <c r="E145" s="24">
        <v>1251.26025</v>
      </c>
      <c r="F145" s="31">
        <f>E145*100/$E$12</f>
        <v>1.6874387791864516E-2</v>
      </c>
    </row>
    <row r="146" spans="1:6" ht="15" customHeight="1" x14ac:dyDescent="0.25">
      <c r="A146" s="25" t="s">
        <v>137</v>
      </c>
      <c r="B146" s="14">
        <v>68</v>
      </c>
      <c r="C146" s="24">
        <v>1538.3</v>
      </c>
      <c r="D146" s="31">
        <f>C146*100/$C$12</f>
        <v>1.9360642162293246E-2</v>
      </c>
      <c r="E146" s="24">
        <v>1402.35293</v>
      </c>
      <c r="F146" s="31">
        <f>E146*100/$E$12</f>
        <v>1.8912010640374319E-2</v>
      </c>
    </row>
    <row r="147" spans="1:6" ht="15" customHeight="1" x14ac:dyDescent="0.25">
      <c r="A147" s="25" t="s">
        <v>138</v>
      </c>
      <c r="B147" s="14">
        <v>67</v>
      </c>
      <c r="C147" s="24">
        <v>1557</v>
      </c>
      <c r="D147" s="31">
        <f>C147*100/$C$12</f>
        <v>1.9595995479874267E-2</v>
      </c>
      <c r="E147" s="24">
        <v>1487.4557999999997</v>
      </c>
      <c r="F147" s="31">
        <f>E147*100/$E$12</f>
        <v>2.0059700603817676E-2</v>
      </c>
    </row>
    <row r="148" spans="1:6" ht="15" customHeight="1" x14ac:dyDescent="0.25">
      <c r="A148" s="25" t="s">
        <v>262</v>
      </c>
      <c r="B148" s="14">
        <v>67</v>
      </c>
      <c r="C148" s="24">
        <v>1586.05</v>
      </c>
      <c r="D148" s="31">
        <f>C148*100/$C$12</f>
        <v>1.9961611195153873E-2</v>
      </c>
      <c r="E148" s="24">
        <v>1514.8619699999999</v>
      </c>
      <c r="F148" s="31">
        <f>E148*100/$E$12</f>
        <v>2.0429297848251652E-2</v>
      </c>
    </row>
    <row r="149" spans="1:6" ht="15" customHeight="1" x14ac:dyDescent="0.25">
      <c r="A149" s="25" t="s">
        <v>139</v>
      </c>
      <c r="B149" s="14">
        <v>65</v>
      </c>
      <c r="C149" s="24">
        <v>1432.6</v>
      </c>
      <c r="D149" s="31">
        <f>C149*100/$C$12</f>
        <v>1.8030329559709617E-2</v>
      </c>
      <c r="E149" s="24">
        <v>1355.8008399999999</v>
      </c>
      <c r="F149" s="31">
        <f>E149*100/$E$12</f>
        <v>1.8284213170438084E-2</v>
      </c>
    </row>
    <row r="150" spans="1:6" ht="15" customHeight="1" x14ac:dyDescent="0.25">
      <c r="A150" s="25" t="s">
        <v>140</v>
      </c>
      <c r="B150" s="14">
        <v>65</v>
      </c>
      <c r="C150" s="24">
        <v>1371.55</v>
      </c>
      <c r="D150" s="31">
        <f>C150*100/$C$12</f>
        <v>1.726197019937158E-2</v>
      </c>
      <c r="E150" s="24">
        <v>1285.6984499999999</v>
      </c>
      <c r="F150" s="31">
        <f>E150*100/$E$12</f>
        <v>1.7338818386262271E-2</v>
      </c>
    </row>
    <row r="151" spans="1:6" ht="15" customHeight="1" x14ac:dyDescent="0.25">
      <c r="A151" s="25" t="s">
        <v>141</v>
      </c>
      <c r="B151" s="14">
        <v>64</v>
      </c>
      <c r="C151" s="24">
        <v>1434.75</v>
      </c>
      <c r="D151" s="31">
        <f>C151*100/$C$12</f>
        <v>1.8057388898361979E-2</v>
      </c>
      <c r="E151" s="24">
        <v>1418.0129999999999</v>
      </c>
      <c r="F151" s="31">
        <f>E151*100/$E$12</f>
        <v>1.9123200993482511E-2</v>
      </c>
    </row>
    <row r="152" spans="1:6" ht="15" customHeight="1" x14ac:dyDescent="0.25">
      <c r="A152" s="25" t="s">
        <v>142</v>
      </c>
      <c r="B152" s="14">
        <v>63</v>
      </c>
      <c r="C152" s="24">
        <v>1473.2</v>
      </c>
      <c r="D152" s="31">
        <f>C152*100/$C$12</f>
        <v>1.8541310559377501E-2</v>
      </c>
      <c r="E152" s="24">
        <v>1410.7759799999999</v>
      </c>
      <c r="F152" s="31">
        <f>E152*100/$E$12</f>
        <v>1.9025603166062131E-2</v>
      </c>
    </row>
    <row r="153" spans="1:6" ht="15" customHeight="1" x14ac:dyDescent="0.25">
      <c r="A153" s="25" t="s">
        <v>143</v>
      </c>
      <c r="B153" s="14">
        <v>63</v>
      </c>
      <c r="C153" s="24">
        <v>1273.5999999999999</v>
      </c>
      <c r="D153" s="31">
        <f>C153*100/$C$12</f>
        <v>1.6029197073325539E-2</v>
      </c>
      <c r="E153" s="24">
        <v>1246.58502</v>
      </c>
      <c r="F153" s="31">
        <f>E153*100/$E$12</f>
        <v>1.6811338043391997E-2</v>
      </c>
    </row>
    <row r="154" spans="1:6" ht="15" customHeight="1" x14ac:dyDescent="0.25">
      <c r="A154" s="25" t="s">
        <v>144</v>
      </c>
      <c r="B154" s="14">
        <v>62</v>
      </c>
      <c r="C154" s="24">
        <v>1498.15</v>
      </c>
      <c r="D154" s="31">
        <f>C154*100/$C$12</f>
        <v>1.8855324745133996E-2</v>
      </c>
      <c r="E154" s="24">
        <v>1467.4789699999997</v>
      </c>
      <c r="F154" s="31">
        <f>E154*100/$E$12</f>
        <v>1.979029479773365E-2</v>
      </c>
    </row>
    <row r="155" spans="1:6" ht="15" customHeight="1" x14ac:dyDescent="0.25">
      <c r="A155" s="25" t="s">
        <v>145</v>
      </c>
      <c r="B155" s="14">
        <v>59</v>
      </c>
      <c r="C155" s="24">
        <v>1348.55</v>
      </c>
      <c r="D155" s="31">
        <f>C155*100/$C$12</f>
        <v>1.6972498204485834E-2</v>
      </c>
      <c r="E155" s="24">
        <v>1248.0716499999999</v>
      </c>
      <c r="F155" s="31">
        <f>E155*100/$E$12</f>
        <v>1.683138660732825E-2</v>
      </c>
    </row>
    <row r="156" spans="1:6" ht="15" customHeight="1" x14ac:dyDescent="0.25">
      <c r="A156" s="25" t="s">
        <v>146</v>
      </c>
      <c r="B156" s="14">
        <v>57</v>
      </c>
      <c r="C156" s="24">
        <v>1279.3</v>
      </c>
      <c r="D156" s="31">
        <f>C156*100/$C$12</f>
        <v>1.6100935785101571E-2</v>
      </c>
      <c r="E156" s="24">
        <v>1262.46696</v>
      </c>
      <c r="F156" s="31">
        <f>E156*100/$E$12</f>
        <v>1.7025520516180632E-2</v>
      </c>
    </row>
    <row r="157" spans="1:6" ht="15" customHeight="1" x14ac:dyDescent="0.25">
      <c r="A157" s="25" t="s">
        <v>147</v>
      </c>
      <c r="B157" s="14">
        <v>56</v>
      </c>
      <c r="C157" s="24">
        <v>1308.4000000000001</v>
      </c>
      <c r="D157" s="31">
        <f>C157*100/$C$12</f>
        <v>1.6467180787326584E-2</v>
      </c>
      <c r="E157" s="24">
        <v>1104.7119700000001</v>
      </c>
      <c r="F157" s="31">
        <f>E157*100/$E$12</f>
        <v>1.4898050329733242E-2</v>
      </c>
    </row>
    <row r="158" spans="1:6" ht="15" customHeight="1" x14ac:dyDescent="0.25">
      <c r="A158" s="25" t="s">
        <v>148</v>
      </c>
      <c r="B158" s="14">
        <v>56</v>
      </c>
      <c r="C158" s="24">
        <v>1274.55</v>
      </c>
      <c r="D158" s="31">
        <f>C158*100/$C$12</f>
        <v>1.6041153525288211E-2</v>
      </c>
      <c r="E158" s="24">
        <v>1170.5960299999999</v>
      </c>
      <c r="F158" s="31">
        <f>E158*100/$E$12</f>
        <v>1.5786557079422177E-2</v>
      </c>
    </row>
    <row r="159" spans="1:6" ht="15" customHeight="1" x14ac:dyDescent="0.25">
      <c r="A159" s="25" t="s">
        <v>149</v>
      </c>
      <c r="B159" s="14">
        <v>56</v>
      </c>
      <c r="C159" s="24">
        <v>1157</v>
      </c>
      <c r="D159" s="31">
        <f>C159*100/$C$12</f>
        <v>1.4561699916643883E-2</v>
      </c>
      <c r="E159" s="24">
        <v>1145.05537</v>
      </c>
      <c r="F159" s="31">
        <f>E159*100/$E$12</f>
        <v>1.5442117941920481E-2</v>
      </c>
    </row>
    <row r="160" spans="1:6" ht="15" customHeight="1" x14ac:dyDescent="0.25">
      <c r="A160" s="25" t="s">
        <v>150</v>
      </c>
      <c r="B160" s="14">
        <v>53</v>
      </c>
      <c r="C160" s="24">
        <v>1003.25</v>
      </c>
      <c r="D160" s="31">
        <f>C160*100/$C$12</f>
        <v>1.2626642559527205E-2</v>
      </c>
      <c r="E160" s="24">
        <v>988.60889999999995</v>
      </c>
      <c r="F160" s="31">
        <f>E160*100/$E$12</f>
        <v>1.3332294343313957E-2</v>
      </c>
    </row>
    <row r="161" spans="1:6" ht="15" customHeight="1" x14ac:dyDescent="0.25">
      <c r="A161" s="25" t="s">
        <v>151</v>
      </c>
      <c r="B161" s="14">
        <v>53</v>
      </c>
      <c r="C161" s="24">
        <v>1217.0999999999999</v>
      </c>
      <c r="D161" s="31">
        <f>C161*100/$C$12</f>
        <v>1.5318102825019246E-2</v>
      </c>
      <c r="E161" s="24">
        <v>1095.71057</v>
      </c>
      <c r="F161" s="31">
        <f>E161*100/$E$12</f>
        <v>1.4776658225836639E-2</v>
      </c>
    </row>
    <row r="162" spans="1:6" ht="15" customHeight="1" x14ac:dyDescent="0.25">
      <c r="A162" s="25" t="s">
        <v>152</v>
      </c>
      <c r="B162" s="14">
        <v>52</v>
      </c>
      <c r="C162" s="24">
        <v>1117.7</v>
      </c>
      <c r="D162" s="31">
        <f>C162*100/$C$12</f>
        <v>1.4067080377556497E-2</v>
      </c>
      <c r="E162" s="24">
        <v>1079.2887900000001</v>
      </c>
      <c r="F162" s="31">
        <f>E162*100/$E$12</f>
        <v>1.455519551737716E-2</v>
      </c>
    </row>
    <row r="163" spans="1:6" ht="15" customHeight="1" x14ac:dyDescent="0.25">
      <c r="A163" s="25" t="s">
        <v>153</v>
      </c>
      <c r="B163" s="14">
        <v>52</v>
      </c>
      <c r="C163" s="24">
        <v>1287.6500000000001</v>
      </c>
      <c r="D163" s="31">
        <f>C163*100/$C$12</f>
        <v>1.6206026704984007E-2</v>
      </c>
      <c r="E163" s="24">
        <v>1245.3848799999998</v>
      </c>
      <c r="F163" s="31">
        <f>E163*100/$E$12</f>
        <v>1.6795153058881757E-2</v>
      </c>
    </row>
    <row r="164" spans="1:6" ht="15" customHeight="1" x14ac:dyDescent="0.25">
      <c r="A164" s="25" t="s">
        <v>154</v>
      </c>
      <c r="B164" s="14">
        <v>51</v>
      </c>
      <c r="C164" s="24">
        <v>1155.3</v>
      </c>
      <c r="D164" s="31">
        <f>C164*100/$C$12</f>
        <v>1.4540304160500154E-2</v>
      </c>
      <c r="E164" s="24">
        <v>1134.3394699999999</v>
      </c>
      <c r="F164" s="31">
        <f>E164*100/$E$12</f>
        <v>1.5297604238924765E-2</v>
      </c>
    </row>
    <row r="165" spans="1:6" ht="15" customHeight="1" x14ac:dyDescent="0.25">
      <c r="A165" s="25" t="s">
        <v>155</v>
      </c>
      <c r="B165" s="14">
        <v>51</v>
      </c>
      <c r="C165" s="24">
        <v>1392.3</v>
      </c>
      <c r="D165" s="31">
        <f>C165*100/$C$12</f>
        <v>1.7523124281714157E-2</v>
      </c>
      <c r="E165" s="24">
        <v>1250.1449399999999</v>
      </c>
      <c r="F165" s="31">
        <f>E165*100/$E$12</f>
        <v>1.6859346817416437E-2</v>
      </c>
    </row>
    <row r="166" spans="1:6" ht="15" customHeight="1" x14ac:dyDescent="0.25">
      <c r="A166" s="25" t="s">
        <v>156</v>
      </c>
      <c r="B166" s="14">
        <v>51</v>
      </c>
      <c r="C166" s="24">
        <v>1224.45</v>
      </c>
      <c r="D166" s="31">
        <f>C166*100/$C$12</f>
        <v>1.5410608005993606E-2</v>
      </c>
      <c r="E166" s="24">
        <v>1130.0683200000001</v>
      </c>
      <c r="F166" s="31">
        <f>E166*100/$E$12</f>
        <v>1.5240003878474396E-2</v>
      </c>
    </row>
    <row r="167" spans="1:6" ht="15" customHeight="1" x14ac:dyDescent="0.25">
      <c r="A167" s="25" t="s">
        <v>157</v>
      </c>
      <c r="B167" s="14">
        <v>50</v>
      </c>
      <c r="C167" s="24">
        <v>1105.45</v>
      </c>
      <c r="D167" s="31">
        <f>C167*100/$C$12</f>
        <v>1.3912905075932567E-2</v>
      </c>
      <c r="E167" s="24">
        <v>1062.20226</v>
      </c>
      <c r="F167" s="31">
        <f>E167*100/$E$12</f>
        <v>1.4324768047762162E-2</v>
      </c>
    </row>
    <row r="168" spans="1:6" ht="15" customHeight="1" x14ac:dyDescent="0.25">
      <c r="A168" s="25" t="s">
        <v>158</v>
      </c>
      <c r="B168" s="14">
        <v>49</v>
      </c>
      <c r="C168" s="24">
        <v>1219.4000000000001</v>
      </c>
      <c r="D168" s="31">
        <f>C168*100/$C$12</f>
        <v>1.5347050024507824E-2</v>
      </c>
      <c r="E168" s="24">
        <v>1178.35599</v>
      </c>
      <c r="F168" s="31">
        <f>E168*100/$E$12</f>
        <v>1.5891207230571278E-2</v>
      </c>
    </row>
    <row r="169" spans="1:6" ht="15" customHeight="1" x14ac:dyDescent="0.25">
      <c r="A169" s="25" t="s">
        <v>159</v>
      </c>
      <c r="B169" s="14">
        <v>48</v>
      </c>
      <c r="C169" s="24">
        <v>1166.4000000000001</v>
      </c>
      <c r="D169" s="31">
        <f>C169*100/$C$12</f>
        <v>1.4680005862379799E-2</v>
      </c>
      <c r="E169" s="24">
        <v>1119.8435200000001</v>
      </c>
      <c r="F169" s="31">
        <f>E169*100/$E$12</f>
        <v>1.5102113107714072E-2</v>
      </c>
    </row>
    <row r="170" spans="1:6" ht="15" customHeight="1" x14ac:dyDescent="0.25">
      <c r="A170" s="25" t="s">
        <v>160</v>
      </c>
      <c r="B170" s="14">
        <v>48</v>
      </c>
      <c r="C170" s="24">
        <v>1071.3</v>
      </c>
      <c r="D170" s="31">
        <f>C170*100/$C$12</f>
        <v>1.3483102092221774E-2</v>
      </c>
      <c r="E170" s="24">
        <v>1002.0942700000001</v>
      </c>
      <c r="F170" s="31">
        <f>E170*100/$E$12</f>
        <v>1.351415687982207E-2</v>
      </c>
    </row>
    <row r="171" spans="1:6" ht="15" customHeight="1" x14ac:dyDescent="0.25">
      <c r="A171" s="25" t="s">
        <v>161</v>
      </c>
      <c r="B171" s="14">
        <v>45</v>
      </c>
      <c r="C171" s="24">
        <v>1134.2</v>
      </c>
      <c r="D171" s="31">
        <f>C171*100/$C$12</f>
        <v>1.4274745069539751E-2</v>
      </c>
      <c r="E171" s="24">
        <v>941.51098999999988</v>
      </c>
      <c r="F171" s="31">
        <f>E171*100/$E$12</f>
        <v>1.269713599194274E-2</v>
      </c>
    </row>
    <row r="172" spans="1:6" ht="15" customHeight="1" x14ac:dyDescent="0.25">
      <c r="A172" s="25" t="s">
        <v>261</v>
      </c>
      <c r="B172" s="14">
        <v>45</v>
      </c>
      <c r="C172" s="24">
        <v>1120</v>
      </c>
      <c r="D172" s="31">
        <f>C172*100/$C$12</f>
        <v>1.4096027577045072E-2</v>
      </c>
      <c r="E172" s="24">
        <v>1102.03745</v>
      </c>
      <c r="F172" s="31">
        <f>E172*100/$E$12</f>
        <v>1.4861981983730005E-2</v>
      </c>
    </row>
    <row r="173" spans="1:6" ht="15" customHeight="1" x14ac:dyDescent="0.25">
      <c r="A173" s="25" t="s">
        <v>162</v>
      </c>
      <c r="B173" s="14">
        <v>45</v>
      </c>
      <c r="C173" s="24">
        <v>1141.4000000000001</v>
      </c>
      <c r="D173" s="31">
        <f>C173*100/$C$12</f>
        <v>1.4365362389677899E-2</v>
      </c>
      <c r="E173" s="24">
        <v>1116.5200699999998</v>
      </c>
      <c r="F173" s="31">
        <f>E173*100/$E$12</f>
        <v>1.5057293347710606E-2</v>
      </c>
    </row>
    <row r="174" spans="1:6" ht="15" customHeight="1" x14ac:dyDescent="0.25">
      <c r="A174" s="25" t="s">
        <v>163</v>
      </c>
      <c r="B174" s="14">
        <v>44</v>
      </c>
      <c r="C174" s="24">
        <v>985.95</v>
      </c>
      <c r="D174" s="31">
        <f>C174*100/$C$12</f>
        <v>1.2408909276417491E-2</v>
      </c>
      <c r="E174" s="24">
        <v>940.94385999999997</v>
      </c>
      <c r="F174" s="31">
        <f>E174*100/$E$12</f>
        <v>1.2689487725686061E-2</v>
      </c>
    </row>
    <row r="175" spans="1:6" ht="15" customHeight="1" x14ac:dyDescent="0.25">
      <c r="A175" s="25" t="s">
        <v>164</v>
      </c>
      <c r="B175" s="14">
        <v>43</v>
      </c>
      <c r="C175" s="24">
        <v>1000.4</v>
      </c>
      <c r="D175" s="31">
        <f>C175*100/$C$12</f>
        <v>1.2590773203639188E-2</v>
      </c>
      <c r="E175" s="24">
        <v>977.25027999999998</v>
      </c>
      <c r="F175" s="31">
        <f>E175*100/$E$12</f>
        <v>1.3179112973842314E-2</v>
      </c>
    </row>
    <row r="176" spans="1:6" ht="15" customHeight="1" x14ac:dyDescent="0.25">
      <c r="A176" s="25" t="s">
        <v>165</v>
      </c>
      <c r="B176" s="14">
        <v>43</v>
      </c>
      <c r="C176" s="24">
        <v>1098.45</v>
      </c>
      <c r="D176" s="31">
        <f>C176*100/$C$12</f>
        <v>1.3824804903576035E-2</v>
      </c>
      <c r="E176" s="24">
        <v>1085.9829</v>
      </c>
      <c r="F176" s="31">
        <f>E176*100/$E$12</f>
        <v>1.4645471707371524E-2</v>
      </c>
    </row>
    <row r="177" spans="1:6" ht="15" customHeight="1" x14ac:dyDescent="0.25">
      <c r="A177" s="26" t="s">
        <v>166</v>
      </c>
      <c r="B177" s="14">
        <v>42</v>
      </c>
      <c r="C177" s="24">
        <v>874.6</v>
      </c>
      <c r="D177" s="31">
        <f>C177*100/$C$12</f>
        <v>1.1007487249003233E-2</v>
      </c>
      <c r="E177" s="24">
        <v>859.34766000000002</v>
      </c>
      <c r="F177" s="31">
        <f>E177*100/$E$12</f>
        <v>1.1589088411360736E-2</v>
      </c>
    </row>
    <row r="178" spans="1:6" ht="15" customHeight="1" x14ac:dyDescent="0.25">
      <c r="A178" s="25" t="s">
        <v>167</v>
      </c>
      <c r="B178" s="14">
        <v>41</v>
      </c>
      <c r="C178" s="24">
        <v>940.55</v>
      </c>
      <c r="D178" s="31">
        <f>C178*100/$C$12</f>
        <v>1.1837516729990841E-2</v>
      </c>
      <c r="E178" s="24">
        <v>891.49467000000004</v>
      </c>
      <c r="F178" s="31">
        <f>E178*100/$E$12</f>
        <v>1.2022620215067397E-2</v>
      </c>
    </row>
    <row r="179" spans="1:6" ht="15" customHeight="1" x14ac:dyDescent="0.25">
      <c r="A179" s="25" t="s">
        <v>168</v>
      </c>
      <c r="B179" s="14">
        <v>41</v>
      </c>
      <c r="C179" s="24">
        <v>897.3</v>
      </c>
      <c r="D179" s="31">
        <f>C179*100/$C$12</f>
        <v>1.1293183522216556E-2</v>
      </c>
      <c r="E179" s="24">
        <v>882.19624999999996</v>
      </c>
      <c r="F179" s="31">
        <f>E179*100/$E$12</f>
        <v>1.1897222525073145E-2</v>
      </c>
    </row>
    <row r="180" spans="1:6" ht="15" customHeight="1" x14ac:dyDescent="0.25">
      <c r="A180" s="25" t="s">
        <v>169</v>
      </c>
      <c r="B180" s="14">
        <v>41</v>
      </c>
      <c r="C180" s="24">
        <v>1046.5999999999999</v>
      </c>
      <c r="D180" s="31">
        <f>C180*100/$C$12</f>
        <v>1.3172234341192295E-2</v>
      </c>
      <c r="E180" s="24">
        <v>1008.3138</v>
      </c>
      <c r="F180" s="31">
        <f>E180*100/$E$12</f>
        <v>1.3598032924875955E-2</v>
      </c>
    </row>
    <row r="181" spans="1:6" ht="15" customHeight="1" x14ac:dyDescent="0.25">
      <c r="A181" s="25" t="s">
        <v>170</v>
      </c>
      <c r="B181" s="14">
        <v>39</v>
      </c>
      <c r="C181" s="24">
        <v>937.1</v>
      </c>
      <c r="D181" s="31">
        <f>C181*100/$C$12</f>
        <v>1.179409593075798E-2</v>
      </c>
      <c r="E181" s="24">
        <v>880.50687000000016</v>
      </c>
      <c r="F181" s="31">
        <f>E181*100/$E$12</f>
        <v>1.1874439692127068E-2</v>
      </c>
    </row>
    <row r="182" spans="1:6" ht="15" customHeight="1" x14ac:dyDescent="0.25">
      <c r="A182" s="25" t="s">
        <v>171</v>
      </c>
      <c r="B182" s="14">
        <v>39</v>
      </c>
      <c r="C182" s="24">
        <v>842.1</v>
      </c>
      <c r="D182" s="31">
        <f>C182*100/$C$12</f>
        <v>1.0598450734490764E-2</v>
      </c>
      <c r="E182" s="24">
        <v>782.27909</v>
      </c>
      <c r="F182" s="31">
        <f>E182*100/$E$12</f>
        <v>1.0549748324640602E-2</v>
      </c>
    </row>
    <row r="183" spans="1:6" ht="15" customHeight="1" x14ac:dyDescent="0.25">
      <c r="A183" s="25" t="s">
        <v>172</v>
      </c>
      <c r="B183" s="14">
        <v>36</v>
      </c>
      <c r="C183" s="24">
        <v>898.25</v>
      </c>
      <c r="D183" s="31">
        <f>C183*100/$C$12</f>
        <v>1.1305139974179229E-2</v>
      </c>
      <c r="E183" s="24">
        <v>871.07491999999991</v>
      </c>
      <c r="F183" s="31">
        <f>E183*100/$E$12</f>
        <v>1.1747241228071742E-2</v>
      </c>
    </row>
    <row r="184" spans="1:6" ht="15" customHeight="1" x14ac:dyDescent="0.25">
      <c r="A184" s="25" t="s">
        <v>173</v>
      </c>
      <c r="B184" s="14">
        <v>35</v>
      </c>
      <c r="C184" s="24">
        <v>748.15</v>
      </c>
      <c r="D184" s="31">
        <f>C184*100/$C$12</f>
        <v>9.416020564077027E-3</v>
      </c>
      <c r="E184" s="24">
        <v>740.66849999999999</v>
      </c>
      <c r="F184" s="31">
        <f>E184*100/$E$12</f>
        <v>9.9885914974271756E-3</v>
      </c>
    </row>
    <row r="185" spans="1:6" ht="15" customHeight="1" x14ac:dyDescent="0.25">
      <c r="A185" s="25" t="s">
        <v>174</v>
      </c>
      <c r="B185" s="14">
        <v>35</v>
      </c>
      <c r="C185" s="24">
        <v>886.5</v>
      </c>
      <c r="D185" s="31">
        <f>C185*100/$C$12</f>
        <v>1.1157257542009337E-2</v>
      </c>
      <c r="E185" s="24">
        <v>853.48586999999998</v>
      </c>
      <c r="F185" s="31">
        <f>E185*100/$E$12</f>
        <v>1.1510036817086504E-2</v>
      </c>
    </row>
    <row r="186" spans="1:6" ht="15" customHeight="1" x14ac:dyDescent="0.25">
      <c r="A186" s="25" t="s">
        <v>175</v>
      </c>
      <c r="B186" s="14">
        <v>35</v>
      </c>
      <c r="C186" s="24">
        <v>886.55</v>
      </c>
      <c r="D186" s="31">
        <f>C186*100/$C$12</f>
        <v>1.115788682895474E-2</v>
      </c>
      <c r="E186" s="24">
        <v>822.06956999999989</v>
      </c>
      <c r="F186" s="31">
        <f>E186*100/$E$12</f>
        <v>1.1086359305405339E-2</v>
      </c>
    </row>
    <row r="187" spans="1:6" ht="15" customHeight="1" x14ac:dyDescent="0.25">
      <c r="A187" s="25" t="s">
        <v>176</v>
      </c>
      <c r="B187" s="14">
        <v>34</v>
      </c>
      <c r="C187" s="24">
        <v>842</v>
      </c>
      <c r="D187" s="31">
        <f>C187*100/$C$12</f>
        <v>1.0597192160599955E-2</v>
      </c>
      <c r="E187" s="24">
        <v>810.17777000000001</v>
      </c>
      <c r="F187" s="31">
        <f>E187*100/$E$12</f>
        <v>1.092598751644833E-2</v>
      </c>
    </row>
    <row r="188" spans="1:6" ht="15" customHeight="1" x14ac:dyDescent="0.25">
      <c r="A188" s="25" t="s">
        <v>177</v>
      </c>
      <c r="B188" s="14">
        <v>34</v>
      </c>
      <c r="C188" s="24">
        <v>706.5</v>
      </c>
      <c r="D188" s="31">
        <f>C188*100/$C$12</f>
        <v>8.8918245385556632E-3</v>
      </c>
      <c r="E188" s="24">
        <v>676.08024</v>
      </c>
      <c r="F188" s="31">
        <f>E188*100/$E$12</f>
        <v>9.1175597947563917E-3</v>
      </c>
    </row>
    <row r="189" spans="1:6" ht="15" customHeight="1" x14ac:dyDescent="0.25">
      <c r="A189" s="25" t="s">
        <v>178</v>
      </c>
      <c r="B189" s="14">
        <v>33</v>
      </c>
      <c r="C189" s="24">
        <v>694.85</v>
      </c>
      <c r="D189" s="31">
        <f>C189*100/$C$12</f>
        <v>8.7452006802765797E-3</v>
      </c>
      <c r="E189" s="24">
        <v>640.57429999999999</v>
      </c>
      <c r="F189" s="31">
        <f>E189*100/$E$12</f>
        <v>8.6387297508269418E-3</v>
      </c>
    </row>
    <row r="190" spans="1:6" ht="15" customHeight="1" x14ac:dyDescent="0.25">
      <c r="A190" s="25" t="s">
        <v>179</v>
      </c>
      <c r="B190" s="14">
        <v>33</v>
      </c>
      <c r="C190" s="24">
        <v>725.4</v>
      </c>
      <c r="D190" s="31">
        <f>C190*100/$C$12</f>
        <v>9.1296950039182999E-3</v>
      </c>
      <c r="E190" s="24">
        <v>704.5963099999999</v>
      </c>
      <c r="F190" s="31">
        <f>E190*100/$E$12</f>
        <v>9.5021250548451321E-3</v>
      </c>
    </row>
    <row r="191" spans="1:6" ht="15" customHeight="1" x14ac:dyDescent="0.25">
      <c r="A191" s="25" t="s">
        <v>180</v>
      </c>
      <c r="B191" s="14">
        <v>32</v>
      </c>
      <c r="C191" s="24">
        <v>744.9</v>
      </c>
      <c r="D191" s="31">
        <f>C191*100/$C$12</f>
        <v>9.3751169126257798E-3</v>
      </c>
      <c r="E191" s="24">
        <v>732.24358000000007</v>
      </c>
      <c r="F191" s="31">
        <f>E191*100/$E$12</f>
        <v>9.8749737530806781E-3</v>
      </c>
    </row>
    <row r="192" spans="1:6" ht="15" customHeight="1" x14ac:dyDescent="0.25">
      <c r="A192" s="25" t="s">
        <v>181</v>
      </c>
      <c r="B192" s="14">
        <v>31</v>
      </c>
      <c r="C192" s="24">
        <v>665.55</v>
      </c>
      <c r="D192" s="31">
        <f>C192*100/$C$12</f>
        <v>8.3764385302699529E-3</v>
      </c>
      <c r="E192" s="24">
        <v>653.90232000000003</v>
      </c>
      <c r="F192" s="31">
        <f>E192*100/$E$12</f>
        <v>8.8184702788088112E-3</v>
      </c>
    </row>
    <row r="193" spans="1:6" ht="15" customHeight="1" x14ac:dyDescent="0.25">
      <c r="A193" s="25" t="s">
        <v>182</v>
      </c>
      <c r="B193" s="14">
        <v>31</v>
      </c>
      <c r="C193" s="24">
        <v>627.9</v>
      </c>
      <c r="D193" s="31">
        <f>C193*100/$C$12</f>
        <v>7.9025854603808933E-3</v>
      </c>
      <c r="E193" s="24">
        <v>598.02376000000004</v>
      </c>
      <c r="F193" s="31">
        <f>E193*100/$E$12</f>
        <v>8.0648968389980535E-3</v>
      </c>
    </row>
    <row r="194" spans="1:6" ht="15" customHeight="1" x14ac:dyDescent="0.25">
      <c r="A194" s="25" t="s">
        <v>183</v>
      </c>
      <c r="B194" s="14">
        <v>30</v>
      </c>
      <c r="C194" s="24">
        <v>682.9</v>
      </c>
      <c r="D194" s="31">
        <f>C194*100/$C$12</f>
        <v>8.594801100325072E-3</v>
      </c>
      <c r="E194" s="24">
        <v>676.07100000000003</v>
      </c>
      <c r="F194" s="31">
        <f>E194*100/$E$12</f>
        <v>9.1174351849134787E-3</v>
      </c>
    </row>
    <row r="195" spans="1:6" ht="15" customHeight="1" x14ac:dyDescent="0.25">
      <c r="A195" s="25" t="s">
        <v>184</v>
      </c>
      <c r="B195" s="14">
        <v>30</v>
      </c>
      <c r="C195" s="24">
        <v>653.65</v>
      </c>
      <c r="D195" s="31">
        <f>C195*100/$C$12</f>
        <v>8.2266682372638504E-3</v>
      </c>
      <c r="E195" s="24">
        <v>624.49377000000004</v>
      </c>
      <c r="F195" s="31">
        <f>E195*100/$E$12</f>
        <v>8.4218691104296223E-3</v>
      </c>
    </row>
    <row r="196" spans="1:6" ht="15" customHeight="1" x14ac:dyDescent="0.25">
      <c r="A196" s="25" t="s">
        <v>185</v>
      </c>
      <c r="B196" s="14">
        <v>30</v>
      </c>
      <c r="C196" s="24">
        <v>698.2</v>
      </c>
      <c r="D196" s="31">
        <f>C196*100/$C$12</f>
        <v>8.7873629056186339E-3</v>
      </c>
      <c r="E196" s="24">
        <v>659.16719999999998</v>
      </c>
      <c r="F196" s="31">
        <f>E196*100/$E$12</f>
        <v>8.8894719963153266E-3</v>
      </c>
    </row>
    <row r="197" spans="1:6" ht="15" customHeight="1" x14ac:dyDescent="0.25">
      <c r="A197" s="25" t="s">
        <v>264</v>
      </c>
      <c r="B197" s="14">
        <v>30</v>
      </c>
      <c r="C197" s="24">
        <v>686.85</v>
      </c>
      <c r="D197" s="31">
        <f>C197*100/$C$12</f>
        <v>8.6445147690119711E-3</v>
      </c>
      <c r="E197" s="24">
        <v>668.96677999999997</v>
      </c>
      <c r="F197" s="31">
        <f>E197*100/$E$12</f>
        <v>9.0216282868371429E-3</v>
      </c>
    </row>
    <row r="198" spans="1:6" ht="15" customHeight="1" x14ac:dyDescent="0.25">
      <c r="A198" s="25" t="s">
        <v>186</v>
      </c>
      <c r="B198" s="14">
        <v>29</v>
      </c>
      <c r="C198" s="24">
        <v>605.15</v>
      </c>
      <c r="D198" s="31">
        <f>C198*100/$C$12</f>
        <v>7.6162599002221653E-3</v>
      </c>
      <c r="E198" s="24">
        <v>590.25734</v>
      </c>
      <c r="F198" s="31">
        <f>E198*100/$E$12</f>
        <v>7.9601595688462267E-3</v>
      </c>
    </row>
    <row r="199" spans="1:6" ht="15" customHeight="1" x14ac:dyDescent="0.25">
      <c r="A199" s="25" t="s">
        <v>187</v>
      </c>
      <c r="B199" s="14">
        <v>28</v>
      </c>
      <c r="C199" s="24">
        <v>868.4</v>
      </c>
      <c r="D199" s="31">
        <f>C199*100/$C$12</f>
        <v>1.0929455667773161E-2</v>
      </c>
      <c r="E199" s="24">
        <v>817.07076000000006</v>
      </c>
      <c r="F199" s="31">
        <f>E199*100/$E$12</f>
        <v>1.1018945784966365E-2</v>
      </c>
    </row>
    <row r="200" spans="1:6" ht="15" customHeight="1" x14ac:dyDescent="0.25">
      <c r="A200" s="25" t="s">
        <v>188</v>
      </c>
      <c r="B200" s="14">
        <v>28</v>
      </c>
      <c r="C200" s="24">
        <v>612.9</v>
      </c>
      <c r="D200" s="31">
        <f>C200*100/$C$12</f>
        <v>7.713799376759754E-3</v>
      </c>
      <c r="E200" s="24">
        <v>594.78971999999999</v>
      </c>
      <c r="F200" s="31">
        <f>E200*100/$E$12</f>
        <v>8.0212828545416608E-3</v>
      </c>
    </row>
    <row r="201" spans="1:6" ht="15" customHeight="1" x14ac:dyDescent="0.25">
      <c r="A201" s="25" t="s">
        <v>189</v>
      </c>
      <c r="B201" s="14">
        <v>28</v>
      </c>
      <c r="C201" s="24">
        <v>567.6</v>
      </c>
      <c r="D201" s="31">
        <f>C201*100/$C$12</f>
        <v>7.1436654042239135E-3</v>
      </c>
      <c r="E201" s="24">
        <v>561.92399999999998</v>
      </c>
      <c r="F201" s="31">
        <f>E201*100/$E$12</f>
        <v>7.5780585897743287E-3</v>
      </c>
    </row>
    <row r="202" spans="1:6" ht="15" customHeight="1" x14ac:dyDescent="0.25">
      <c r="A202" s="25" t="s">
        <v>190</v>
      </c>
      <c r="B202" s="14">
        <v>27</v>
      </c>
      <c r="C202" s="24">
        <v>597.29999999999995</v>
      </c>
      <c r="D202" s="31">
        <f>C202*100/$C$12</f>
        <v>7.5174618497937688E-3</v>
      </c>
      <c r="E202" s="24">
        <v>553.45639000000006</v>
      </c>
      <c r="F202" s="31">
        <f>E202*100/$E$12</f>
        <v>7.463865131770474E-3</v>
      </c>
    </row>
    <row r="203" spans="1:6" ht="15" customHeight="1" x14ac:dyDescent="0.25">
      <c r="A203" s="25" t="s">
        <v>191</v>
      </c>
      <c r="B203" s="14">
        <v>27</v>
      </c>
      <c r="C203" s="24">
        <v>615.5</v>
      </c>
      <c r="D203" s="31">
        <f>C203*100/$C$12</f>
        <v>7.7465222979207519E-3</v>
      </c>
      <c r="E203" s="24">
        <v>550.52937999999983</v>
      </c>
      <c r="F203" s="31">
        <f>E203*100/$E$12</f>
        <v>7.4243917274082168E-3</v>
      </c>
    </row>
    <row r="204" spans="1:6" ht="15" customHeight="1" x14ac:dyDescent="0.25">
      <c r="A204" s="25" t="s">
        <v>192</v>
      </c>
      <c r="B204" s="14">
        <v>27</v>
      </c>
      <c r="C204" s="24">
        <v>735.75</v>
      </c>
      <c r="D204" s="31">
        <f>C204*100/$C$12</f>
        <v>9.2599574016168848E-3</v>
      </c>
      <c r="E204" s="24">
        <v>694.40751</v>
      </c>
      <c r="F204" s="31">
        <f>E204*100/$E$12</f>
        <v>9.3647197769792783E-3</v>
      </c>
    </row>
    <row r="205" spans="1:6" ht="15" customHeight="1" x14ac:dyDescent="0.25">
      <c r="A205" s="25" t="s">
        <v>193</v>
      </c>
      <c r="B205" s="14">
        <v>26</v>
      </c>
      <c r="C205" s="24">
        <v>647.6</v>
      </c>
      <c r="D205" s="31">
        <f>C205*100/$C$12</f>
        <v>8.1505245168699905E-3</v>
      </c>
      <c r="E205" s="24">
        <v>641.12400000000002</v>
      </c>
      <c r="F205" s="31">
        <f>E205*100/$E$12</f>
        <v>8.6461429576072165E-3</v>
      </c>
    </row>
    <row r="206" spans="1:6" ht="15" customHeight="1" x14ac:dyDescent="0.25">
      <c r="A206" s="25" t="s">
        <v>194</v>
      </c>
      <c r="B206" s="14">
        <v>26</v>
      </c>
      <c r="C206" s="24">
        <v>650.70000000000005</v>
      </c>
      <c r="D206" s="31">
        <f>C206*100/$C$12</f>
        <v>8.1895403074850256E-3</v>
      </c>
      <c r="E206" s="24">
        <v>635.06220000000008</v>
      </c>
      <c r="F206" s="31">
        <f>E206*100/$E$12</f>
        <v>8.5643940457267951E-3</v>
      </c>
    </row>
    <row r="207" spans="1:6" ht="15" customHeight="1" x14ac:dyDescent="0.25">
      <c r="A207" s="25" t="s">
        <v>195</v>
      </c>
      <c r="B207" s="14">
        <v>26</v>
      </c>
      <c r="C207" s="24">
        <v>646.85</v>
      </c>
      <c r="D207" s="31">
        <f>C207*100/$C$12</f>
        <v>8.1410852126889335E-3</v>
      </c>
      <c r="E207" s="24">
        <v>640.38149999999996</v>
      </c>
      <c r="F207" s="31">
        <f>E207*100/$E$12</f>
        <v>8.6361296666587831E-3</v>
      </c>
    </row>
    <row r="208" spans="1:6" ht="15" customHeight="1" x14ac:dyDescent="0.25">
      <c r="A208" s="25" t="s">
        <v>196</v>
      </c>
      <c r="B208" s="14">
        <v>26</v>
      </c>
      <c r="C208" s="24">
        <v>569.4</v>
      </c>
      <c r="D208" s="31">
        <f>C208*100/$C$12</f>
        <v>7.16631973425845E-3</v>
      </c>
      <c r="E208" s="24">
        <v>560.36306000000002</v>
      </c>
      <c r="F208" s="31">
        <f>E208*100/$E$12</f>
        <v>7.5570078875884083E-3</v>
      </c>
    </row>
    <row r="209" spans="1:6" ht="15" customHeight="1" x14ac:dyDescent="0.25">
      <c r="A209" s="25" t="s">
        <v>197</v>
      </c>
      <c r="B209" s="14">
        <v>26</v>
      </c>
      <c r="C209" s="24">
        <v>600.29999999999995</v>
      </c>
      <c r="D209" s="31">
        <f>C209*100/$C$12</f>
        <v>7.5552190665179961E-3</v>
      </c>
      <c r="E209" s="24">
        <v>586.69480999999996</v>
      </c>
      <c r="F209" s="31">
        <f>E209*100/$E$12</f>
        <v>7.9121155965869369E-3</v>
      </c>
    </row>
    <row r="210" spans="1:6" ht="15" customHeight="1" x14ac:dyDescent="0.25">
      <c r="A210" s="25" t="s">
        <v>198</v>
      </c>
      <c r="B210" s="14">
        <v>25</v>
      </c>
      <c r="C210" s="24">
        <v>635.04999999999995</v>
      </c>
      <c r="D210" s="31">
        <f>C210*100/$C$12</f>
        <v>7.9925734935736362E-3</v>
      </c>
      <c r="E210" s="24">
        <v>623.36989000000005</v>
      </c>
      <c r="F210" s="31">
        <f>E210*100/$E$12</f>
        <v>8.4067125617008354E-3</v>
      </c>
    </row>
    <row r="211" spans="1:6" ht="15" customHeight="1" x14ac:dyDescent="0.25">
      <c r="A211" s="25" t="s">
        <v>199</v>
      </c>
      <c r="B211" s="14">
        <v>24</v>
      </c>
      <c r="C211" s="24">
        <v>572.4</v>
      </c>
      <c r="D211" s="31">
        <f>C211*100/$C$12</f>
        <v>7.2040769509826783E-3</v>
      </c>
      <c r="E211" s="24">
        <v>549.94318999999996</v>
      </c>
      <c r="F211" s="31">
        <f>E211*100/$E$12</f>
        <v>7.4164864196357445E-3</v>
      </c>
    </row>
    <row r="212" spans="1:6" ht="15" customHeight="1" x14ac:dyDescent="0.25">
      <c r="A212" s="25" t="s">
        <v>200</v>
      </c>
      <c r="B212" s="14">
        <v>24</v>
      </c>
      <c r="C212" s="24">
        <v>593.79999999999995</v>
      </c>
      <c r="D212" s="31">
        <f>C212*100/$C$12</f>
        <v>7.4734117636155025E-3</v>
      </c>
      <c r="E212" s="24">
        <v>557.29268000000002</v>
      </c>
      <c r="F212" s="31">
        <f>E212*100/$E$12</f>
        <v>7.5156010077739284E-3</v>
      </c>
    </row>
    <row r="213" spans="1:6" ht="15" customHeight="1" x14ac:dyDescent="0.25">
      <c r="A213" s="25" t="s">
        <v>201</v>
      </c>
      <c r="B213" s="14">
        <v>23</v>
      </c>
      <c r="C213" s="24">
        <v>595.75</v>
      </c>
      <c r="D213" s="31">
        <f>C213*100/$C$12</f>
        <v>7.4979539544862512E-3</v>
      </c>
      <c r="E213" s="24">
        <v>575.18699000000004</v>
      </c>
      <c r="F213" s="31">
        <f>E213*100/$E$12</f>
        <v>7.7569221287859952E-3</v>
      </c>
    </row>
    <row r="214" spans="1:6" ht="15" customHeight="1" x14ac:dyDescent="0.25">
      <c r="A214" s="25" t="s">
        <v>202</v>
      </c>
      <c r="B214" s="14">
        <v>23</v>
      </c>
      <c r="C214" s="24">
        <v>553.9</v>
      </c>
      <c r="D214" s="31">
        <f>C214*100/$C$12</f>
        <v>6.9712407811832727E-3</v>
      </c>
      <c r="E214" s="24">
        <v>541.73175000000003</v>
      </c>
      <c r="F214" s="31">
        <f>E214*100/$E$12</f>
        <v>7.3057476481534515E-3</v>
      </c>
    </row>
    <row r="215" spans="1:6" ht="15" customHeight="1" x14ac:dyDescent="0.25">
      <c r="A215" s="25" t="s">
        <v>203</v>
      </c>
      <c r="B215" s="14">
        <v>23</v>
      </c>
      <c r="C215" s="24">
        <v>575.25</v>
      </c>
      <c r="D215" s="31">
        <f>C215*100/$C$12</f>
        <v>7.2399463068706944E-3</v>
      </c>
      <c r="E215" s="24">
        <v>480.75364000000002</v>
      </c>
      <c r="F215" s="31">
        <f>E215*100/$E$12</f>
        <v>6.483402116954029E-3</v>
      </c>
    </row>
    <row r="216" spans="1:6" ht="15" customHeight="1" x14ac:dyDescent="0.25">
      <c r="A216" s="25" t="s">
        <v>204</v>
      </c>
      <c r="B216" s="14">
        <v>23</v>
      </c>
      <c r="C216" s="24">
        <v>501.15</v>
      </c>
      <c r="D216" s="31">
        <f>C216*100/$C$12</f>
        <v>6.3073430537822659E-3</v>
      </c>
      <c r="E216" s="24">
        <v>475.22443999999996</v>
      </c>
      <c r="F216" s="31">
        <f>E216*100/$E$12</f>
        <v>6.4088358027290081E-3</v>
      </c>
    </row>
    <row r="217" spans="1:6" ht="15" customHeight="1" x14ac:dyDescent="0.25">
      <c r="A217" s="25" t="s">
        <v>205</v>
      </c>
      <c r="B217" s="14">
        <v>23</v>
      </c>
      <c r="C217" s="24">
        <v>506.45</v>
      </c>
      <c r="D217" s="31">
        <f>C217*100/$C$12</f>
        <v>6.3740474699950688E-3</v>
      </c>
      <c r="E217" s="24">
        <v>492.28251</v>
      </c>
      <c r="F217" s="31">
        <f>E217*100/$E$12</f>
        <v>6.6388794632390993E-3</v>
      </c>
    </row>
    <row r="218" spans="1:6" ht="15" customHeight="1" x14ac:dyDescent="0.25">
      <c r="A218" s="25" t="s">
        <v>206</v>
      </c>
      <c r="B218" s="14">
        <v>22</v>
      </c>
      <c r="C218" s="24">
        <v>441.35</v>
      </c>
      <c r="D218" s="31">
        <f>C218*100/$C$12</f>
        <v>5.5547158670793241E-3</v>
      </c>
      <c r="E218" s="24">
        <v>428.30506000000003</v>
      </c>
      <c r="F218" s="31">
        <f>E218*100/$E$12</f>
        <v>5.776085091536951E-3</v>
      </c>
    </row>
    <row r="219" spans="1:6" ht="15" customHeight="1" x14ac:dyDescent="0.25">
      <c r="A219" s="25" t="s">
        <v>207</v>
      </c>
      <c r="B219" s="14">
        <v>21</v>
      </c>
      <c r="C219" s="24">
        <v>515</v>
      </c>
      <c r="D219" s="31">
        <f>C219*100/$C$12</f>
        <v>6.481655537659118E-3</v>
      </c>
      <c r="E219" s="24">
        <v>441.26003000000003</v>
      </c>
      <c r="F219" s="31">
        <f>E219*100/$E$12</f>
        <v>5.9507946993998815E-3</v>
      </c>
    </row>
    <row r="220" spans="1:6" ht="15" customHeight="1" x14ac:dyDescent="0.25">
      <c r="A220" s="25" t="s">
        <v>208</v>
      </c>
      <c r="B220" s="14">
        <v>20</v>
      </c>
      <c r="C220" s="24">
        <v>432.8</v>
      </c>
      <c r="D220" s="31">
        <f>C220*100/$C$12</f>
        <v>5.4471077994152741E-3</v>
      </c>
      <c r="E220" s="24">
        <v>391.95482999999996</v>
      </c>
      <c r="F220" s="31">
        <f>E220*100/$E$12</f>
        <v>5.2858690254999549E-3</v>
      </c>
    </row>
    <row r="221" spans="1:6" ht="15" customHeight="1" x14ac:dyDescent="0.25">
      <c r="A221" s="25" t="s">
        <v>209</v>
      </c>
      <c r="B221" s="14">
        <v>20</v>
      </c>
      <c r="C221" s="24">
        <v>493</v>
      </c>
      <c r="D221" s="31">
        <f>C221*100/$C$12</f>
        <v>6.204769281681447E-3</v>
      </c>
      <c r="E221" s="24">
        <v>459.47422999999998</v>
      </c>
      <c r="F221" s="31">
        <f>E221*100/$E$12</f>
        <v>6.1964298293567203E-3</v>
      </c>
    </row>
    <row r="222" spans="1:6" ht="15" customHeight="1" x14ac:dyDescent="0.25">
      <c r="A222" s="25" t="s">
        <v>210</v>
      </c>
      <c r="B222" s="14">
        <v>20</v>
      </c>
      <c r="C222" s="24">
        <v>391.85</v>
      </c>
      <c r="D222" s="31">
        <f>C222*100/$C$12</f>
        <v>4.9317217911295638E-3</v>
      </c>
      <c r="E222" s="24">
        <v>387.14438000000001</v>
      </c>
      <c r="F222" s="31">
        <f>E222*100/$E$12</f>
        <v>5.2209957117721568E-3</v>
      </c>
    </row>
    <row r="223" spans="1:6" ht="15" customHeight="1" x14ac:dyDescent="0.25">
      <c r="A223" s="25" t="s">
        <v>211</v>
      </c>
      <c r="B223" s="14">
        <v>19</v>
      </c>
      <c r="C223" s="24">
        <v>459.2</v>
      </c>
      <c r="D223" s="31">
        <f>C223*100/$C$12</f>
        <v>5.7793713065884796E-3</v>
      </c>
      <c r="E223" s="24">
        <v>405.04331999999999</v>
      </c>
      <c r="F223" s="31">
        <f>E223*100/$E$12</f>
        <v>5.4623792725648178E-3</v>
      </c>
    </row>
    <row r="224" spans="1:6" ht="15" customHeight="1" x14ac:dyDescent="0.25">
      <c r="A224" s="25" t="s">
        <v>212</v>
      </c>
      <c r="B224" s="14">
        <v>19</v>
      </c>
      <c r="C224" s="24">
        <v>447.85</v>
      </c>
      <c r="D224" s="31">
        <f>C224*100/$C$12</f>
        <v>5.6365231699818177E-3</v>
      </c>
      <c r="E224" s="24">
        <v>443.37150000000003</v>
      </c>
      <c r="F224" s="31">
        <f>E224*100/$E$12</f>
        <v>5.9792698016744783E-3</v>
      </c>
    </row>
    <row r="225" spans="1:6" ht="15" customHeight="1" x14ac:dyDescent="0.25">
      <c r="A225" s="25" t="s">
        <v>213</v>
      </c>
      <c r="B225" s="14">
        <v>19</v>
      </c>
      <c r="C225" s="24">
        <v>399.1</v>
      </c>
      <c r="D225" s="31">
        <f>C225*100/$C$12</f>
        <v>5.0229683982131144E-3</v>
      </c>
      <c r="E225" s="24">
        <v>392.39332000000002</v>
      </c>
      <c r="F225" s="31">
        <f>E225*100/$E$12</f>
        <v>5.2917824638137323E-3</v>
      </c>
    </row>
    <row r="226" spans="1:6" ht="15" customHeight="1" x14ac:dyDescent="0.25">
      <c r="A226" s="25" t="s">
        <v>214</v>
      </c>
      <c r="B226" s="14">
        <v>19</v>
      </c>
      <c r="C226" s="24">
        <v>397.65</v>
      </c>
      <c r="D226" s="31">
        <f>C226*100/$C$12</f>
        <v>5.0047190767964047E-3</v>
      </c>
      <c r="E226" s="24">
        <v>374.85422000000005</v>
      </c>
      <c r="F226" s="31">
        <f>E226*100/$E$12</f>
        <v>5.0552516742195684E-3</v>
      </c>
    </row>
    <row r="227" spans="1:6" ht="15" customHeight="1" x14ac:dyDescent="0.25">
      <c r="A227" s="25" t="s">
        <v>215</v>
      </c>
      <c r="B227" s="14">
        <v>19</v>
      </c>
      <c r="C227" s="24">
        <v>397.95</v>
      </c>
      <c r="D227" s="31">
        <f>C227*100/$C$12</f>
        <v>5.0084947984688271E-3</v>
      </c>
      <c r="E227" s="24">
        <v>392.97811999999999</v>
      </c>
      <c r="F227" s="31">
        <f>E227*100/$E$12</f>
        <v>5.2996690261661135E-3</v>
      </c>
    </row>
    <row r="228" spans="1:6" ht="15" customHeight="1" x14ac:dyDescent="0.25">
      <c r="A228" s="26" t="s">
        <v>216</v>
      </c>
      <c r="B228" s="14">
        <v>19</v>
      </c>
      <c r="C228" s="24">
        <v>415.4</v>
      </c>
      <c r="D228" s="31">
        <f>C228*100/$C$12</f>
        <v>5.2281159424147523E-3</v>
      </c>
      <c r="E228" s="24">
        <v>393.79510999999997</v>
      </c>
      <c r="F228" s="31">
        <f>E228*100/$E$12</f>
        <v>5.3106868828286871E-3</v>
      </c>
    </row>
    <row r="229" spans="1:6" ht="15" customHeight="1" x14ac:dyDescent="0.25">
      <c r="A229" s="25" t="s">
        <v>217</v>
      </c>
      <c r="B229" s="14">
        <v>19</v>
      </c>
      <c r="C229" s="24">
        <v>428.95</v>
      </c>
      <c r="D229" s="31">
        <f>C229*100/$C$12</f>
        <v>5.3986527046191819E-3</v>
      </c>
      <c r="E229" s="24">
        <v>415.25282000000004</v>
      </c>
      <c r="F229" s="31">
        <f>E229*100/$E$12</f>
        <v>5.6000637088449937E-3</v>
      </c>
    </row>
    <row r="230" spans="1:6" ht="15" customHeight="1" x14ac:dyDescent="0.25">
      <c r="A230" s="25" t="s">
        <v>218</v>
      </c>
      <c r="B230" s="14">
        <v>17</v>
      </c>
      <c r="C230" s="24">
        <v>382.1</v>
      </c>
      <c r="D230" s="31">
        <f>C230*100/$C$12</f>
        <v>4.809010836775823E-3</v>
      </c>
      <c r="E230" s="24">
        <v>368.78744999999998</v>
      </c>
      <c r="F230" s="31">
        <f>E230*100/$E$12</f>
        <v>4.9734357373478815E-3</v>
      </c>
    </row>
    <row r="231" spans="1:6" ht="15" customHeight="1" x14ac:dyDescent="0.25">
      <c r="A231" s="25" t="s">
        <v>219</v>
      </c>
      <c r="B231" s="14">
        <v>17</v>
      </c>
      <c r="C231" s="24">
        <v>406.2</v>
      </c>
      <c r="D231" s="31">
        <f>C231*100/$C$12</f>
        <v>5.1123271444604539E-3</v>
      </c>
      <c r="E231" s="24">
        <v>381.18142999999998</v>
      </c>
      <c r="F231" s="31">
        <f>E231*100/$E$12</f>
        <v>5.1405798824644654E-3</v>
      </c>
    </row>
    <row r="232" spans="1:6" ht="15" customHeight="1" x14ac:dyDescent="0.25">
      <c r="A232" s="25" t="s">
        <v>220</v>
      </c>
      <c r="B232" s="14">
        <v>17</v>
      </c>
      <c r="C232" s="24">
        <v>367.15</v>
      </c>
      <c r="D232" s="31">
        <f>C232*100/$C$12</f>
        <v>4.6208540401000879E-3</v>
      </c>
      <c r="E232" s="24">
        <v>337.12695999999994</v>
      </c>
      <c r="F232" s="31">
        <f>E232*100/$E$12</f>
        <v>4.5464651003917014E-3</v>
      </c>
    </row>
    <row r="233" spans="1:6" ht="15" customHeight="1" x14ac:dyDescent="0.25">
      <c r="A233" s="25" t="s">
        <v>221</v>
      </c>
      <c r="B233" s="14">
        <v>17</v>
      </c>
      <c r="C233" s="24">
        <v>373</v>
      </c>
      <c r="D233" s="31">
        <f>C233*100/$C$12</f>
        <v>4.6944806127123323E-3</v>
      </c>
      <c r="E233" s="24">
        <v>369.27</v>
      </c>
      <c r="F233" s="31">
        <f>E233*100/$E$12</f>
        <v>4.9799433650208336E-3</v>
      </c>
    </row>
    <row r="234" spans="1:6" ht="15" customHeight="1" x14ac:dyDescent="0.25">
      <c r="A234" s="25" t="s">
        <v>222</v>
      </c>
      <c r="B234" s="14">
        <v>16</v>
      </c>
      <c r="C234" s="24">
        <v>376.35</v>
      </c>
      <c r="D234" s="31">
        <f>C234*100/$C$12</f>
        <v>4.7366428380543864E-3</v>
      </c>
      <c r="E234" s="24">
        <v>372.5865</v>
      </c>
      <c r="F234" s="31">
        <f>E234*100/$E$12</f>
        <v>5.0246693979238361E-3</v>
      </c>
    </row>
    <row r="235" spans="1:6" ht="15" customHeight="1" x14ac:dyDescent="0.25">
      <c r="A235" s="25" t="s">
        <v>223</v>
      </c>
      <c r="B235" s="14">
        <v>16</v>
      </c>
      <c r="C235" s="24">
        <v>362.05</v>
      </c>
      <c r="D235" s="31">
        <f>C235*100/$C$12</f>
        <v>4.5566667716689007E-3</v>
      </c>
      <c r="E235" s="24">
        <v>334.13493</v>
      </c>
      <c r="F235" s="31">
        <f>E235*100/$E$12</f>
        <v>4.5061148419183817E-3</v>
      </c>
    </row>
    <row r="236" spans="1:6" ht="15" customHeight="1" x14ac:dyDescent="0.25">
      <c r="A236" s="25" t="s">
        <v>224</v>
      </c>
      <c r="B236" s="14">
        <v>16</v>
      </c>
      <c r="C236" s="24">
        <v>331.1</v>
      </c>
      <c r="D236" s="31">
        <f>C236*100/$C$12</f>
        <v>4.1671381524639494E-3</v>
      </c>
      <c r="E236" s="24">
        <v>327.78899999999999</v>
      </c>
      <c r="F236" s="31">
        <f>E236*100/$E$12</f>
        <v>4.420534177368359E-3</v>
      </c>
    </row>
    <row r="237" spans="1:6" ht="15" customHeight="1" x14ac:dyDescent="0.25">
      <c r="A237" s="25" t="s">
        <v>225</v>
      </c>
      <c r="B237" s="14">
        <v>16</v>
      </c>
      <c r="C237" s="24">
        <v>387.4</v>
      </c>
      <c r="D237" s="31">
        <f>C237*100/$C$12</f>
        <v>4.8757152529886258E-3</v>
      </c>
      <c r="E237" s="24">
        <v>379.81135999999998</v>
      </c>
      <c r="F237" s="31">
        <f>E237*100/$E$12</f>
        <v>5.1221032366331925E-3</v>
      </c>
    </row>
    <row r="238" spans="1:6" ht="15" customHeight="1" x14ac:dyDescent="0.25">
      <c r="A238" s="25" t="s">
        <v>226</v>
      </c>
      <c r="B238" s="14">
        <v>15</v>
      </c>
      <c r="C238" s="24">
        <v>302.39999999999998</v>
      </c>
      <c r="D238" s="31">
        <f>C238*100/$C$12</f>
        <v>3.8059274458021692E-3</v>
      </c>
      <c r="E238" s="24">
        <v>299.37599999999998</v>
      </c>
      <c r="F238" s="31">
        <f>E238*100/$E$12</f>
        <v>4.0373589104083108E-3</v>
      </c>
    </row>
    <row r="239" spans="1:6" ht="15" customHeight="1" x14ac:dyDescent="0.25">
      <c r="A239" s="25" t="s">
        <v>227</v>
      </c>
      <c r="B239" s="14">
        <v>15</v>
      </c>
      <c r="C239" s="24">
        <v>333.6</v>
      </c>
      <c r="D239" s="31">
        <f>C239*100/$C$12</f>
        <v>4.1986024997341395E-3</v>
      </c>
      <c r="E239" s="24">
        <v>330.26400000000001</v>
      </c>
      <c r="F239" s="31">
        <f>E239*100/$E$12</f>
        <v>4.4539118138631371E-3</v>
      </c>
    </row>
    <row r="240" spans="1:6" ht="15" customHeight="1" x14ac:dyDescent="0.25">
      <c r="A240" s="25" t="s">
        <v>228</v>
      </c>
      <c r="B240" s="14">
        <v>15</v>
      </c>
      <c r="C240" s="24">
        <v>297.85000000000002</v>
      </c>
      <c r="D240" s="31">
        <f>C240*100/$C$12</f>
        <v>3.7486623337704243E-3</v>
      </c>
      <c r="E240" s="24">
        <v>294.87150000000003</v>
      </c>
      <c r="F240" s="31">
        <f>E240*100/$E$12</f>
        <v>3.976611611987816E-3</v>
      </c>
    </row>
    <row r="241" spans="1:6" ht="15" customHeight="1" x14ac:dyDescent="0.25">
      <c r="A241" s="25" t="s">
        <v>229</v>
      </c>
      <c r="B241" s="14">
        <v>14</v>
      </c>
      <c r="C241" s="24">
        <v>398.45</v>
      </c>
      <c r="D241" s="31">
        <f>C241*100/$C$12</f>
        <v>5.0147876679228652E-3</v>
      </c>
      <c r="E241" s="24">
        <v>391.58481999999998</v>
      </c>
      <c r="F241" s="31">
        <f>E241*100/$E$12</f>
        <v>5.2808791025587701E-3</v>
      </c>
    </row>
    <row r="242" spans="1:6" ht="15" customHeight="1" x14ac:dyDescent="0.25">
      <c r="A242" s="25" t="s">
        <v>230</v>
      </c>
      <c r="B242" s="14">
        <v>14</v>
      </c>
      <c r="C242" s="24">
        <v>338.65</v>
      </c>
      <c r="D242" s="31">
        <f>C242*100/$C$12</f>
        <v>4.2621604812199234E-3</v>
      </c>
      <c r="E242" s="24">
        <v>320.90228999999999</v>
      </c>
      <c r="F242" s="31">
        <f>E242*100/$E$12</f>
        <v>4.3276606003885814E-3</v>
      </c>
    </row>
    <row r="243" spans="1:6" ht="15" customHeight="1" x14ac:dyDescent="0.25">
      <c r="A243" s="25" t="s">
        <v>231</v>
      </c>
      <c r="B243" s="14">
        <v>13</v>
      </c>
      <c r="C243" s="24">
        <v>338.55</v>
      </c>
      <c r="D243" s="31">
        <f>C243*100/$C$12</f>
        <v>4.2609019073291156E-3</v>
      </c>
      <c r="E243" s="24">
        <v>332.31486999999998</v>
      </c>
      <c r="F243" s="31">
        <f>E243*100/$E$12</f>
        <v>4.4815696697653772E-3</v>
      </c>
    </row>
    <row r="244" spans="1:6" ht="15" customHeight="1" x14ac:dyDescent="0.25">
      <c r="A244" s="25" t="s">
        <v>232</v>
      </c>
      <c r="B244" s="14">
        <v>13</v>
      </c>
      <c r="C244" s="24">
        <v>295.14999999999998</v>
      </c>
      <c r="D244" s="31">
        <f>C244*100/$C$12</f>
        <v>3.7146808387186186E-3</v>
      </c>
      <c r="E244" s="24">
        <v>292.19850000000002</v>
      </c>
      <c r="F244" s="31">
        <f>E244*100/$E$12</f>
        <v>3.940563764573456E-3</v>
      </c>
    </row>
    <row r="245" spans="1:6" ht="15" customHeight="1" x14ac:dyDescent="0.25">
      <c r="A245" s="25" t="s">
        <v>233</v>
      </c>
      <c r="B245" s="14">
        <v>13</v>
      </c>
      <c r="C245" s="24">
        <v>255.45</v>
      </c>
      <c r="D245" s="31">
        <f>C245*100/$C$12</f>
        <v>3.2150270040680034E-3</v>
      </c>
      <c r="E245" s="24">
        <v>252.8955</v>
      </c>
      <c r="F245" s="31">
        <f>E245*100/$E$12</f>
        <v>3.4105268970363858E-3</v>
      </c>
    </row>
    <row r="246" spans="1:6" ht="15" customHeight="1" x14ac:dyDescent="0.25">
      <c r="A246" s="25" t="s">
        <v>234</v>
      </c>
      <c r="B246" s="14">
        <v>12</v>
      </c>
      <c r="C246" s="24">
        <v>295.75</v>
      </c>
      <c r="D246" s="31">
        <f>C246*100/$C$12</f>
        <v>3.7222322820634644E-3</v>
      </c>
      <c r="E246" s="24">
        <v>292.79250000000002</v>
      </c>
      <c r="F246" s="31">
        <f>E246*100/$E$12</f>
        <v>3.9485743973322026E-3</v>
      </c>
    </row>
    <row r="247" spans="1:6" ht="15" customHeight="1" x14ac:dyDescent="0.25">
      <c r="A247" s="25" t="s">
        <v>235</v>
      </c>
      <c r="B247" s="14">
        <v>12</v>
      </c>
      <c r="C247" s="24">
        <v>289.95</v>
      </c>
      <c r="D247" s="31">
        <f>C247*100/$C$12</f>
        <v>3.649234996396624E-3</v>
      </c>
      <c r="E247" s="24">
        <v>272.31796999999995</v>
      </c>
      <c r="F247" s="31">
        <f>E247*100/$E$12</f>
        <v>3.6724566519821325E-3</v>
      </c>
    </row>
    <row r="248" spans="1:6" ht="15" customHeight="1" x14ac:dyDescent="0.25">
      <c r="A248" s="25" t="s">
        <v>236</v>
      </c>
      <c r="B248" s="14">
        <v>12</v>
      </c>
      <c r="C248" s="24">
        <v>282.10000000000002</v>
      </c>
      <c r="D248" s="31">
        <f>C248*100/$C$12</f>
        <v>3.5504369459682279E-3</v>
      </c>
      <c r="E248" s="24">
        <v>276.91591</v>
      </c>
      <c r="F248" s="31">
        <f>E248*100/$E$12</f>
        <v>3.7344640741820518E-3</v>
      </c>
    </row>
    <row r="249" spans="1:6" ht="15" customHeight="1" x14ac:dyDescent="0.25">
      <c r="A249" s="25" t="s">
        <v>237</v>
      </c>
      <c r="B249" s="14">
        <v>11</v>
      </c>
      <c r="C249" s="24">
        <v>231.05</v>
      </c>
      <c r="D249" s="31">
        <f>C249*100/$C$12</f>
        <v>2.90793497471095E-3</v>
      </c>
      <c r="E249" s="24">
        <v>227.89283</v>
      </c>
      <c r="F249" s="31">
        <f>E249*100/$E$12</f>
        <v>3.0733430462651194E-3</v>
      </c>
    </row>
    <row r="250" spans="1:6" ht="15" customHeight="1" x14ac:dyDescent="0.25">
      <c r="A250" s="25" t="s">
        <v>238</v>
      </c>
      <c r="B250" s="14">
        <v>11</v>
      </c>
      <c r="C250" s="24">
        <v>202.15</v>
      </c>
      <c r="D250" s="31">
        <f>C250*100/$C$12</f>
        <v>2.5442071202675547E-3</v>
      </c>
      <c r="E250" s="24">
        <v>197.02072000000001</v>
      </c>
      <c r="F250" s="31">
        <f>E250*100/$E$12</f>
        <v>2.6570044339795473E-3</v>
      </c>
    </row>
    <row r="251" spans="1:6" ht="15" customHeight="1" x14ac:dyDescent="0.25">
      <c r="A251" s="25" t="s">
        <v>239</v>
      </c>
      <c r="B251" s="14">
        <v>10</v>
      </c>
      <c r="C251" s="24">
        <v>259.2</v>
      </c>
      <c r="D251" s="31">
        <f>C251*100/$C$12</f>
        <v>3.2622235249732882E-3</v>
      </c>
      <c r="E251" s="24">
        <v>256.608</v>
      </c>
      <c r="F251" s="31">
        <f>E251*100/$E$12</f>
        <v>3.4605933517785521E-3</v>
      </c>
    </row>
    <row r="252" spans="1:6" ht="15" customHeight="1" x14ac:dyDescent="0.25">
      <c r="A252" s="25" t="s">
        <v>240</v>
      </c>
      <c r="B252" s="14">
        <v>10</v>
      </c>
      <c r="C252" s="24">
        <v>221.95</v>
      </c>
      <c r="D252" s="31">
        <f>C252*100/$C$12</f>
        <v>2.7934047506474589E-3</v>
      </c>
      <c r="E252" s="24">
        <v>192.49466999999999</v>
      </c>
      <c r="F252" s="31">
        <f>E252*100/$E$12</f>
        <v>2.5959665141180566E-3</v>
      </c>
    </row>
    <row r="253" spans="1:6" ht="15" customHeight="1" x14ac:dyDescent="0.25">
      <c r="A253" s="25" t="s">
        <v>241</v>
      </c>
      <c r="B253" s="14">
        <v>10</v>
      </c>
      <c r="C253" s="24">
        <v>215.65</v>
      </c>
      <c r="D253" s="31">
        <f>C253*100/$C$12</f>
        <v>2.7141145955265804E-3</v>
      </c>
      <c r="E253" s="24">
        <v>213.49350000000001</v>
      </c>
      <c r="F253" s="31">
        <f>E253*100/$E$12</f>
        <v>2.8791549240395251E-3</v>
      </c>
    </row>
    <row r="254" spans="1:6" ht="15" customHeight="1" x14ac:dyDescent="0.25">
      <c r="A254" s="25" t="s">
        <v>242</v>
      </c>
      <c r="B254" s="14">
        <v>9</v>
      </c>
      <c r="C254" s="24">
        <v>246.45</v>
      </c>
      <c r="D254" s="31">
        <f>C254*100/$C$12</f>
        <v>3.1017553538953196E-3</v>
      </c>
      <c r="E254" s="24">
        <v>243.9855</v>
      </c>
      <c r="F254" s="31">
        <f>E254*100/$E$12</f>
        <v>3.2903674056551859E-3</v>
      </c>
    </row>
    <row r="255" spans="1:6" ht="15" customHeight="1" x14ac:dyDescent="0.25">
      <c r="A255" s="25" t="s">
        <v>243</v>
      </c>
      <c r="B255" s="14">
        <v>8</v>
      </c>
      <c r="C255" s="24">
        <v>183.7</v>
      </c>
      <c r="D255" s="31">
        <f>C255*100/$C$12</f>
        <v>2.3120002374135535E-3</v>
      </c>
      <c r="E255" s="24">
        <v>177.59806</v>
      </c>
      <c r="F255" s="31">
        <f>E255*100/$E$12</f>
        <v>2.3950721167101899E-3</v>
      </c>
    </row>
    <row r="256" spans="1:6" ht="15" customHeight="1" x14ac:dyDescent="0.25">
      <c r="A256" s="25" t="s">
        <v>244</v>
      </c>
      <c r="B256" s="14">
        <v>8</v>
      </c>
      <c r="C256" s="24">
        <v>169.65</v>
      </c>
      <c r="D256" s="31">
        <f>C256*100/$C$12</f>
        <v>2.1351706057550863E-3</v>
      </c>
      <c r="E256" s="24">
        <v>167.95349999999999</v>
      </c>
      <c r="F256" s="31">
        <f>E256*100/$E$12</f>
        <v>2.2650064125356146E-3</v>
      </c>
    </row>
    <row r="257" spans="1:8" ht="15" customHeight="1" x14ac:dyDescent="0.25">
      <c r="A257" s="25" t="s">
        <v>245</v>
      </c>
      <c r="B257" s="14">
        <v>6</v>
      </c>
      <c r="C257" s="24">
        <v>138.6</v>
      </c>
      <c r="D257" s="31">
        <f>C257*100/$C$12</f>
        <v>1.7443834126593277E-3</v>
      </c>
      <c r="E257" s="24">
        <v>137.214</v>
      </c>
      <c r="F257" s="31">
        <f>E257*100/$E$12</f>
        <v>1.8504561672704758E-3</v>
      </c>
    </row>
    <row r="258" spans="1:8" ht="15" customHeight="1" x14ac:dyDescent="0.25">
      <c r="A258" s="25" t="s">
        <v>246</v>
      </c>
      <c r="B258" s="14">
        <v>6</v>
      </c>
      <c r="C258" s="24">
        <v>128.05000000000001</v>
      </c>
      <c r="D258" s="31">
        <f>C258*100/$C$12</f>
        <v>1.6116038671791265E-3</v>
      </c>
      <c r="E258" s="24">
        <v>126.76949999999999</v>
      </c>
      <c r="F258" s="31">
        <f>E258*100/$E$12</f>
        <v>1.7096025412625139E-3</v>
      </c>
    </row>
    <row r="259" spans="1:8" ht="15" customHeight="1" x14ac:dyDescent="0.25">
      <c r="A259" s="25" t="s">
        <v>247</v>
      </c>
      <c r="B259" s="14">
        <v>6</v>
      </c>
      <c r="C259" s="24">
        <v>128.25</v>
      </c>
      <c r="D259" s="31">
        <f>C259*100/$C$12</f>
        <v>1.6141210149607415E-3</v>
      </c>
      <c r="E259" s="24">
        <v>124.06482</v>
      </c>
      <c r="F259" s="31">
        <f>E259*100/$E$12</f>
        <v>1.6731274601010208E-3</v>
      </c>
    </row>
    <row r="260" spans="1:8" ht="15" customHeight="1" x14ac:dyDescent="0.25">
      <c r="A260" s="26" t="s">
        <v>248</v>
      </c>
      <c r="B260" s="14">
        <v>6</v>
      </c>
      <c r="C260" s="24">
        <v>150.80000000000001</v>
      </c>
      <c r="D260" s="31">
        <f>C260*100/$C$12</f>
        <v>1.8979294273378546E-3</v>
      </c>
      <c r="E260" s="24">
        <v>142.67792</v>
      </c>
      <c r="F260" s="31">
        <f>E260*100/$E$12</f>
        <v>1.9241421210468579E-3</v>
      </c>
    </row>
    <row r="261" spans="1:8" ht="15" customHeight="1" x14ac:dyDescent="0.25">
      <c r="A261" s="25" t="s">
        <v>249</v>
      </c>
      <c r="B261" s="14">
        <v>6</v>
      </c>
      <c r="C261" s="24">
        <v>121.05</v>
      </c>
      <c r="D261" s="31">
        <f>C261*100/$C$12</f>
        <v>1.5235036948225947E-3</v>
      </c>
      <c r="E261" s="24">
        <v>112.13956</v>
      </c>
      <c r="F261" s="31">
        <f>E261*100/$E$12</f>
        <v>1.5123044324704298E-3</v>
      </c>
    </row>
    <row r="262" spans="1:8" ht="15" customHeight="1" x14ac:dyDescent="0.25">
      <c r="A262" s="25" t="s">
        <v>250</v>
      </c>
      <c r="B262" s="14">
        <v>5</v>
      </c>
      <c r="C262" s="24">
        <v>111.15</v>
      </c>
      <c r="D262" s="31">
        <f>C262*100/$C$12</f>
        <v>1.3989048796326426E-3</v>
      </c>
      <c r="E262" s="24">
        <v>109.16092999999999</v>
      </c>
      <c r="F262" s="31">
        <f>E262*100/$E$12</f>
        <v>1.4721348852411611E-3</v>
      </c>
    </row>
    <row r="263" spans="1:8" ht="15" customHeight="1" x14ac:dyDescent="0.25">
      <c r="A263" s="25" t="s">
        <v>251</v>
      </c>
      <c r="B263" s="14">
        <v>4</v>
      </c>
      <c r="C263" s="24">
        <v>119.6</v>
      </c>
      <c r="D263" s="31">
        <f>C263*100/$C$12</f>
        <v>1.5052543734058845E-3</v>
      </c>
      <c r="E263" s="24">
        <v>118.404</v>
      </c>
      <c r="F263" s="31">
        <f>E263*100/$E$12</f>
        <v>1.5967861299101653E-3</v>
      </c>
      <c r="G263" s="29"/>
      <c r="H263" s="30"/>
    </row>
    <row r="264" spans="1:8" ht="15" customHeight="1" x14ac:dyDescent="0.25">
      <c r="A264" s="25" t="s">
        <v>252</v>
      </c>
      <c r="B264" s="14">
        <v>4</v>
      </c>
      <c r="C264" s="24">
        <v>113.75</v>
      </c>
      <c r="D264" s="31">
        <f>C264*100/$C$12</f>
        <v>1.4316278007936402E-3</v>
      </c>
      <c r="E264" s="24">
        <v>112.6125</v>
      </c>
      <c r="F264" s="31">
        <f>E264*100/$E$12</f>
        <v>1.5186824605123855E-3</v>
      </c>
      <c r="G264" s="29"/>
      <c r="H264" s="30"/>
    </row>
    <row r="265" spans="1:8" ht="15.75" x14ac:dyDescent="0.25">
      <c r="A265" s="25" t="s">
        <v>253</v>
      </c>
      <c r="B265" s="15">
        <v>3</v>
      </c>
      <c r="C265" s="34">
        <v>93.6</v>
      </c>
      <c r="D265" s="31">
        <f>C265*100/$C$12</f>
        <v>1.1780251617959096E-3</v>
      </c>
      <c r="E265" s="34">
        <v>79.397530000000003</v>
      </c>
      <c r="F265" s="31">
        <f>E265*100/$E$12</f>
        <v>1.0707482403730132E-3</v>
      </c>
      <c r="G265" s="29"/>
      <c r="H265" s="30"/>
    </row>
    <row r="266" spans="1:8" ht="15.75" x14ac:dyDescent="0.25">
      <c r="A266" s="25" t="s">
        <v>254</v>
      </c>
      <c r="B266" s="15">
        <v>2</v>
      </c>
      <c r="C266" s="34">
        <v>50.7</v>
      </c>
      <c r="D266" s="31">
        <f>C266*100/$C$12</f>
        <v>6.3809696263945101E-4</v>
      </c>
      <c r="E266" s="34">
        <v>50.192999999999998</v>
      </c>
      <c r="F266" s="31">
        <f>E266*100/$E$12</f>
        <v>6.7689846811409186E-4</v>
      </c>
      <c r="G266" s="29"/>
      <c r="H266" s="30"/>
    </row>
    <row r="267" spans="1:8" ht="15.75" x14ac:dyDescent="0.25">
      <c r="A267" s="27" t="s">
        <v>255</v>
      </c>
      <c r="B267" s="16">
        <v>2</v>
      </c>
      <c r="C267" s="35">
        <v>56.55</v>
      </c>
      <c r="D267" s="31">
        <f>C267*100/$C$12</f>
        <v>7.1172353525169544E-4</v>
      </c>
      <c r="E267" s="35">
        <v>55.984499999999997</v>
      </c>
      <c r="F267" s="31">
        <f>E267*100/$E$12</f>
        <v>7.5500213751187163E-4</v>
      </c>
    </row>
    <row r="268" spans="1:8" ht="15.75" x14ac:dyDescent="0.25">
      <c r="A268" s="26" t="s">
        <v>256</v>
      </c>
      <c r="B268" s="16">
        <v>1</v>
      </c>
      <c r="C268" s="35">
        <v>31.2</v>
      </c>
      <c r="D268" s="31">
        <f>C268*100/$C$12</f>
        <v>3.9267505393196988E-4</v>
      </c>
      <c r="E268" s="35">
        <v>30.888000000000002</v>
      </c>
      <c r="F268" s="31">
        <f>E268*100/$E$12</f>
        <v>4.1655290345482575E-4</v>
      </c>
    </row>
    <row r="269" spans="1:8" ht="15.75" x14ac:dyDescent="0.25">
      <c r="A269" s="25" t="s">
        <v>257</v>
      </c>
      <c r="B269" s="16">
        <v>1</v>
      </c>
      <c r="C269" s="35">
        <v>28.6</v>
      </c>
      <c r="D269" s="31">
        <f>C269*100/$C$12</f>
        <v>3.5995213277097236E-4</v>
      </c>
      <c r="E269" s="35">
        <v>28.314</v>
      </c>
      <c r="F269" s="31">
        <f>E269*100/$E$12</f>
        <v>3.8184016150025695E-4</v>
      </c>
    </row>
    <row r="270" spans="1:8" ht="15.75" x14ac:dyDescent="0.25">
      <c r="A270" s="28" t="s">
        <v>265</v>
      </c>
      <c r="B270" s="36">
        <v>1</v>
      </c>
      <c r="C270" s="37">
        <v>17.55</v>
      </c>
      <c r="D270" s="32">
        <f>C270*100/$C$12</f>
        <v>2.2087971783673306E-4</v>
      </c>
      <c r="E270" s="37">
        <v>17.374500000000001</v>
      </c>
      <c r="F270" s="32">
        <f>E270*100/$E$12</f>
        <v>2.3431100819333949E-4</v>
      </c>
    </row>
  </sheetData>
  <mergeCells count="2">
    <mergeCell ref="A8:G8"/>
    <mergeCell ref="A6:G6"/>
  </mergeCells>
  <phoneticPr fontId="0" type="noConversion"/>
  <printOptions horizontalCentered="1"/>
  <pageMargins left="0" right="0" top="0" bottom="0.59055118110236227" header="0" footer="0"/>
  <pageSetup scale="74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4.2.1_2016</vt:lpstr>
      <vt:lpstr>A_IMPRESIÓN_IM</vt:lpstr>
      <vt:lpstr>'4.2.1_2016'!Área_de_impresión</vt:lpstr>
      <vt:lpstr>'4.2.1_2016'!Imprimir_área_IM</vt:lpstr>
      <vt:lpstr>'4.2.1_2016'!Títulos_a_imprimir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2016-02-11T15:23:11Z</cp:lastPrinted>
  <dcterms:created xsi:type="dcterms:W3CDTF">2004-01-22T14:59:07Z</dcterms:created>
  <dcterms:modified xsi:type="dcterms:W3CDTF">2017-03-09T23:21:56Z</dcterms:modified>
</cp:coreProperties>
</file>